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2"/>
  </bookViews>
  <sheets>
    <sheet name="Sheet1" sheetId="1" r:id="rId1"/>
  </sheets>
  <definedNames>
    <definedName name="_xlnm.Print_Area" localSheetId="0">Sheet1!$A$1:$Q$47</definedName>
  </definedNames>
  <calcPr calcId="144525"/>
</workbook>
</file>

<file path=xl/calcChain.xml><?xml version="1.0" encoding="utf-8"?>
<calcChain xmlns="http://schemas.openxmlformats.org/spreadsheetml/2006/main">
  <c r="J30" i="1" l="1"/>
  <c r="J22" i="1" l="1"/>
  <c r="J23" i="1"/>
  <c r="J24" i="1"/>
  <c r="N24" i="1" s="1"/>
  <c r="J25" i="1"/>
  <c r="N25" i="1" s="1"/>
  <c r="J26" i="1"/>
  <c r="J27" i="1"/>
  <c r="L27" i="1" s="1"/>
  <c r="J28" i="1"/>
  <c r="L28" i="1" s="1"/>
  <c r="J29" i="1"/>
  <c r="Q32" i="1" l="1"/>
  <c r="Q35" i="1"/>
  <c r="Q31" i="1"/>
  <c r="L23" i="1"/>
  <c r="L24" i="1"/>
  <c r="Q24" i="1" s="1"/>
  <c r="N23" i="1"/>
  <c r="Q36" i="1"/>
  <c r="Q34" i="1"/>
  <c r="Q33" i="1"/>
  <c r="L30" i="1"/>
  <c r="N30" i="1"/>
  <c r="L29" i="1"/>
  <c r="N29" i="1"/>
  <c r="N28" i="1"/>
  <c r="Q28" i="1" s="1"/>
  <c r="N27" i="1"/>
  <c r="Q27" i="1" s="1"/>
  <c r="N26" i="1"/>
  <c r="L26" i="1"/>
  <c r="L25" i="1"/>
  <c r="Q25" i="1" s="1"/>
  <c r="L22" i="1"/>
  <c r="N22" i="1"/>
  <c r="Q23" i="1" l="1"/>
  <c r="Q30" i="1"/>
  <c r="Q29" i="1"/>
  <c r="Q22" i="1"/>
  <c r="Q26" i="1"/>
  <c r="J19" i="1"/>
  <c r="N19" i="1" l="1"/>
  <c r="L19" i="1"/>
  <c r="J40" i="1"/>
  <c r="Q19" i="1" l="1"/>
  <c r="H40" i="1"/>
  <c r="L40" i="1" l="1"/>
  <c r="Q40" i="1"/>
  <c r="N40" i="1"/>
</calcChain>
</file>

<file path=xl/sharedStrings.xml><?xml version="1.0" encoding="utf-8"?>
<sst xmlns="http://schemas.openxmlformats.org/spreadsheetml/2006/main" count="69" uniqueCount="63">
  <si>
    <t>Purchase Order</t>
  </si>
  <si>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</si>
  <si>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</si>
  <si>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</si>
  <si>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</si>
  <si>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</si>
  <si>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</si>
  <si>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</si>
  <si>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</si>
  <si>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</si>
  <si>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</si>
  <si>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</si>
  <si>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</si>
  <si>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</si>
  <si>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</si>
  <si>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</si>
  <si>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</si>
  <si>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</si>
  <si>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</si>
  <si>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</si>
  <si>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</si>
  <si>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</si>
  <si>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</si>
  <si>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</si>
  <si>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</si>
  <si>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</si>
  <si>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</si>
  <si>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</si>
  <si>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</si>
  <si>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</si>
  <si>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</si>
  <si>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</si>
  <si>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</si>
  <si>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</si>
  <si>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</si>
  <si>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</si>
  <si>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 xml:space="preserve">
For Synergy Industrial Services Pvt. Ltd
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</si>
  <si>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</si>
  <si>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</si>
  <si>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</si>
  <si>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</si>
  <si>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</si>
  <si>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</si>
  <si>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</si>
  <si>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</si>
  <si>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</si>
  <si>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</si>
  <si>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NOS</t>
  </si>
  <si>
    <t>19ASEPP3707H1ZM</t>
  </si>
  <si>
    <t>PANEL-RAW MATERIALS</t>
  </si>
  <si>
    <t>gebg@rediffmail.com</t>
  </si>
  <si>
    <t>GUPTA ENGINEERING</t>
  </si>
  <si>
    <t>28/B/1A, JHEEL ROAD, DHAKURIA</t>
  </si>
  <si>
    <t>KOLKATA, WEST BENGAL-700031</t>
  </si>
  <si>
    <t>MR. SHYAM SAMADDAR  +919051235549/033-24052337</t>
  </si>
  <si>
    <t>BY MAIL, Dt: 19/02/2026</t>
  </si>
  <si>
    <t>CONTROL-TRANSFORMER</t>
  </si>
  <si>
    <t>415/240VAC, 100VA, 
CONTROL 
TRANSFORMER, RESIN 
CAST TYPE, PRIMARY 
VOLTAGE- 380/415/440
SECONDARY VOLTAGE- 
240</t>
  </si>
  <si>
    <t>VND/PO-CP-005/26-27</t>
  </si>
  <si>
    <t>PR-CP-062-25-26, Dt: 04/03/2026, PR-CP-071-25-26 &amp; PR-CP-072-25-26, Dt: 24/03/2026</t>
  </si>
  <si>
    <t>100% PAYMENT AGAINST DELIVERY ON 15 DAYS CREDIT.</t>
  </si>
  <si>
    <t>DELIVERY AT OUR TRANSPORTER (DINESH TEMPO)</t>
  </si>
  <si>
    <r>
      <t xml:space="preserve">1. </t>
    </r>
    <r>
      <rPr>
        <b/>
        <sz val="14"/>
        <rFont val="Tahoma"/>
        <family val="2"/>
      </rPr>
      <t xml:space="preserve"> PAYMENT TERMS: </t>
    </r>
    <r>
      <rPr>
        <sz val="14"/>
        <rFont val="Tahoma"/>
        <family val="2"/>
      </rPr>
      <t xml:space="preserve">100% Payment Against delivery on 15 Days Credit.
2.  </t>
    </r>
    <r>
      <rPr>
        <b/>
        <sz val="14"/>
        <rFont val="Tahoma"/>
        <family val="2"/>
      </rPr>
      <t>PACKING WITH FORWARDING :</t>
    </r>
    <r>
      <rPr>
        <sz val="14"/>
        <rFont val="Tahoma"/>
        <family val="2"/>
      </rPr>
      <t xml:space="preserve"> At your Scope
3. </t>
    </r>
    <r>
      <rPr>
        <b/>
        <sz val="14"/>
        <rFont val="Tahoma"/>
        <family val="2"/>
      </rPr>
      <t xml:space="preserve"> FREIGHT </t>
    </r>
    <r>
      <rPr>
        <sz val="14"/>
        <rFont val="Tahoma"/>
        <family val="2"/>
      </rPr>
      <t xml:space="preserve">: Delivery at actual to our factory works.
4.  </t>
    </r>
    <r>
      <rPr>
        <b/>
        <sz val="14"/>
        <rFont val="Tahoma"/>
        <family val="2"/>
      </rPr>
      <t>INSURANCE</t>
    </r>
    <r>
      <rPr>
        <sz val="14"/>
        <rFont val="Tahoma"/>
        <family val="2"/>
      </rPr>
      <t xml:space="preserve"> : At Your Scope.
6.  </t>
    </r>
    <r>
      <rPr>
        <b/>
        <sz val="14"/>
        <rFont val="Tahoma"/>
        <family val="2"/>
      </rPr>
      <t>DELIVERY PERIOD:</t>
    </r>
    <r>
      <rPr>
        <sz val="14"/>
        <rFont val="Tahoma"/>
        <family val="2"/>
      </rPr>
      <t xml:space="preserve"> Delivery Required Immediate Within 10-15 Days from PO date.
7.  </t>
    </r>
    <r>
      <rPr>
        <b/>
        <sz val="14"/>
        <rFont val="Tahoma"/>
        <family val="2"/>
      </rPr>
      <t>INTRA STATE ROAD PERMIT:</t>
    </r>
    <r>
      <rPr>
        <sz val="14"/>
        <rFont val="Tahoma"/>
        <family val="2"/>
      </rPr>
      <t xml:space="preserve"> As Applicable
9.  </t>
    </r>
    <r>
      <rPr>
        <b/>
        <sz val="14"/>
        <rFont val="Tahoma"/>
        <family val="2"/>
      </rPr>
      <t>WARRANTY:</t>
    </r>
    <r>
      <rPr>
        <sz val="14"/>
        <rFont val="Tahoma"/>
        <family val="2"/>
      </rPr>
      <t xml:space="preserve"> 12 Months from Date of Purchase.
10. </t>
    </r>
    <r>
      <rPr>
        <b/>
        <sz val="14"/>
        <rFont val="Tahoma"/>
        <family val="2"/>
      </rPr>
      <t>BILLING INSTRUCTION:</t>
    </r>
    <r>
      <rPr>
        <sz val="14"/>
        <rFont val="Tahoma"/>
        <family val="2"/>
      </rPr>
      <t xml:space="preserve"> 3 Invoice Copy, Delivery Challan, Packing List, Warranty Certificate &amp; Manual Copy. </t>
    </r>
    <r>
      <rPr>
        <b/>
        <sz val="14"/>
        <rFont val="Tahom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ahom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</si>
</sst>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9"/>
      <name val="Tahoma"/>
      <family val="2"/>
    </font>
    <font>
      <b/>
      <sz val="14"/>
      <name val="Tahoma"/>
      <family val="2"/>
    </font>
    <font>
      <b/>
      <sz val="16"/>
      <color theme="1"/>
      <name val="Tahoma"/>
      <family val="2"/>
    </font>
    <font>
      <b/>
      <sz val="11"/>
      <name val="Tahoma"/>
      <family val="2"/>
    </font>
    <font>
      <b/>
      <sz val="12"/>
      <color rgb="FF000000"/>
      <name val="Tahoma"/>
      <family val="2"/>
    </font>
    <font>
      <b/>
      <sz val="14"/>
      <color theme="1"/>
      <name val="Verdana"/>
      <family val="2"/>
    </font>
    <font>
      <b/>
      <sz val="1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sz val="14"/>
      <name val="Tahoma"/>
      <family val="2"/>
    </font>
    <font>
      <b/>
      <sz val="14"/>
      <color rgb="FF000000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17">
    <xf numFmtId="0" fontId="0" fillId="0" borderId="0" xfId="0"/>
    <xf numFmtId="0" fontId="6" fillId="0" borderId="0" xfId="0" applyFont="1" applyBorder="1"/>
    <xf numFmtId="0" fontId="6" fillId="0" borderId="10" xfId="0" applyFont="1" applyBorder="1"/>
    <xf numFmtId="0" fontId="1" fillId="0" borderId="11" xfId="1" applyFont="1" applyBorder="1"/>
    <xf numFmtId="0" fontId="1" fillId="0" borderId="10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3" xfId="1" applyFont="1" applyBorder="1"/>
    <xf numFmtId="0" fontId="9" fillId="0" borderId="12" xfId="1" applyFont="1" applyBorder="1" applyAlignment="1">
      <alignment horizontal="center" vertical="center"/>
    </xf>
    <xf numFmtId="15" fontId="9" fillId="0" borderId="4" xfId="1" applyNumberFormat="1" applyFont="1" applyBorder="1" applyAlignment="1">
      <alignment horizontal="center" vertical="center" wrapText="1"/>
    </xf>
    <xf numFmtId="43" fontId="9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43" fontId="9" fillId="0" borderId="5" xfId="2" applyFont="1" applyBorder="1" applyAlignment="1">
      <alignment horizontal="center"/>
    </xf>
    <xf numFmtId="43" fontId="9" fillId="0" borderId="5" xfId="2" applyNumberFormat="1" applyFont="1" applyBorder="1" applyAlignment="1">
      <alignment horizontal="right" wrapText="1"/>
    </xf>
    <xf numFmtId="43" fontId="9" fillId="0" borderId="5" xfId="2" applyFont="1" applyBorder="1" applyAlignment="1">
      <alignment horizontal="right" wrapText="1"/>
    </xf>
    <xf numFmtId="43" fontId="9" fillId="0" borderId="15" xfId="2" applyFont="1" applyBorder="1"/>
    <xf numFmtId="0" fontId="9" fillId="0" borderId="5" xfId="1" applyFont="1" applyBorder="1" applyAlignment="1">
      <alignment horizontal="right" wrapText="1"/>
    </xf>
    <xf numFmtId="0" fontId="10" fillId="0" borderId="5" xfId="0" applyFont="1" applyBorder="1" applyAlignment="1">
      <alignment horizontal="center" vertical="center"/>
    </xf>
    <xf numFmtId="9" fontId="9" fillId="0" borderId="4" xfId="1" applyNumberFormat="1" applyFont="1" applyBorder="1" applyAlignment="1">
      <alignment horizontal="center" vertical="center"/>
    </xf>
    <xf numFmtId="43" fontId="9" fillId="0" borderId="14" xfId="2" applyFont="1" applyBorder="1" applyAlignment="1">
      <alignment horizontal="center" vertical="center"/>
    </xf>
    <xf numFmtId="43" fontId="9" fillId="0" borderId="4" xfId="2" applyFont="1" applyBorder="1" applyAlignment="1">
      <alignment vertical="center" wrapText="1"/>
    </xf>
    <xf numFmtId="0" fontId="1" fillId="0" borderId="32" xfId="1" applyFont="1" applyBorder="1" applyAlignment="1">
      <alignment horizontal="left" vertical="top"/>
    </xf>
    <xf numFmtId="0" fontId="1" fillId="0" borderId="33" xfId="1" applyFont="1" applyBorder="1" applyAlignment="1">
      <alignment horizontal="left" vertical="top"/>
    </xf>
    <xf numFmtId="43" fontId="10" fillId="0" borderId="5" xfId="3" applyFont="1" applyBorder="1" applyAlignment="1">
      <alignment horizontal="center" vertical="center"/>
    </xf>
    <xf numFmtId="9" fontId="9" fillId="0" borderId="5" xfId="1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5" fontId="7" fillId="0" borderId="4" xfId="1" applyNumberFormat="1" applyFont="1" applyBorder="1" applyAlignment="1">
      <alignment horizontal="center" vertical="center" wrapText="1"/>
    </xf>
    <xf numFmtId="43" fontId="7" fillId="0" borderId="4" xfId="2" applyFont="1" applyBorder="1" applyAlignment="1">
      <alignment vertical="center" wrapText="1"/>
    </xf>
    <xf numFmtId="9" fontId="7" fillId="0" borderId="4" xfId="1" applyNumberFormat="1" applyFont="1" applyBorder="1" applyAlignment="1">
      <alignment horizontal="center" vertical="center"/>
    </xf>
    <xf numFmtId="43" fontId="7" fillId="0" borderId="4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5" fontId="8" fillId="0" borderId="4" xfId="1" applyNumberFormat="1" applyFont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43" fontId="8" fillId="0" borderId="4" xfId="2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43" fontId="8" fillId="0" borderId="5" xfId="2" applyFont="1" applyBorder="1" applyAlignment="1">
      <alignment horizontal="center"/>
    </xf>
    <xf numFmtId="43" fontId="7" fillId="0" borderId="5" xfId="3" applyFont="1" applyBorder="1" applyAlignment="1">
      <alignment horizontal="center" vertical="center"/>
    </xf>
    <xf numFmtId="10" fontId="10" fillId="0" borderId="5" xfId="4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43" fontId="5" fillId="0" borderId="14" xfId="2" applyFont="1" applyBorder="1" applyAlignment="1">
      <alignment horizontal="center" vertical="center"/>
    </xf>
    <xf numFmtId="0" fontId="6" fillId="0" borderId="0" xfId="0" applyFont="1" applyBorder="1" applyAlignment="1"/>
    <xf numFmtId="0" fontId="1" fillId="0" borderId="0" xfId="1" applyFont="1" applyBorder="1" applyAlignment="1"/>
    <xf numFmtId="0" fontId="13" fillId="0" borderId="0" xfId="0" applyFont="1" applyBorder="1" applyAlignment="1"/>
    <xf numFmtId="0" fontId="14" fillId="0" borderId="6" xfId="1" applyFont="1" applyBorder="1" applyAlignment="1"/>
    <xf numFmtId="0" fontId="14" fillId="0" borderId="0" xfId="1" applyFont="1" applyBorder="1" applyAlignment="1"/>
    <xf numFmtId="10" fontId="7" fillId="0" borderId="5" xfId="3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3" fontId="7" fillId="0" borderId="4" xfId="2" applyFont="1" applyBorder="1" applyAlignment="1">
      <alignment horizontal="center" vertical="center" wrapText="1"/>
    </xf>
    <xf numFmtId="0" fontId="10" fillId="0" borderId="46" xfId="0" applyFont="1" applyFill="1" applyBorder="1" applyAlignment="1">
      <alignment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5" fontId="18" fillId="0" borderId="4" xfId="1" applyNumberFormat="1" applyFont="1" applyBorder="1" applyAlignment="1">
      <alignment horizontal="center" vertical="center" wrapText="1"/>
    </xf>
    <xf numFmtId="43" fontId="18" fillId="0" borderId="5" xfId="3" applyFont="1" applyBorder="1" applyAlignment="1">
      <alignment horizontal="center" vertical="center"/>
    </xf>
    <xf numFmtId="10" fontId="18" fillId="0" borderId="5" xfId="3" applyNumberFormat="1" applyFont="1" applyBorder="1" applyAlignment="1">
      <alignment horizontal="center" vertical="center"/>
    </xf>
    <xf numFmtId="43" fontId="18" fillId="0" borderId="4" xfId="2" applyFont="1" applyBorder="1" applyAlignment="1">
      <alignment horizontal="center" vertical="center" wrapText="1"/>
    </xf>
    <xf numFmtId="9" fontId="18" fillId="0" borderId="4" xfId="1" applyNumberFormat="1" applyFont="1" applyBorder="1" applyAlignment="1">
      <alignment horizontal="center" vertical="center"/>
    </xf>
    <xf numFmtId="43" fontId="18" fillId="0" borderId="4" xfId="2" applyFont="1" applyBorder="1" applyAlignment="1">
      <alignment horizontal="center" vertical="center"/>
    </xf>
    <xf numFmtId="43" fontId="17" fillId="0" borderId="14" xfId="2" applyFont="1" applyBorder="1" applyAlignment="1">
      <alignment horizontal="center" vertical="center"/>
    </xf>
    <xf numFmtId="43" fontId="16" fillId="0" borderId="5" xfId="3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43" fontId="17" fillId="0" borderId="5" xfId="2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43" fontId="18" fillId="0" borderId="5" xfId="2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9" fontId="18" fillId="0" borderId="5" xfId="3" applyNumberFormat="1" applyFont="1" applyBorder="1" applyAlignment="1">
      <alignment horizontal="center" vertical="center"/>
    </xf>
    <xf numFmtId="0" fontId="16" fillId="0" borderId="48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9" fillId="0" borderId="16" xfId="1" applyFont="1" applyBorder="1" applyAlignment="1">
      <alignment vertical="center"/>
    </xf>
    <xf numFmtId="0" fontId="20" fillId="0" borderId="17" xfId="1" applyFont="1" applyBorder="1" applyAlignment="1">
      <alignment vertical="center"/>
    </xf>
    <xf numFmtId="43" fontId="20" fillId="0" borderId="17" xfId="1" applyNumberFormat="1" applyFont="1" applyBorder="1" applyAlignment="1">
      <alignment vertical="center"/>
    </xf>
    <xf numFmtId="43" fontId="20" fillId="0" borderId="17" xfId="2" applyFont="1" applyBorder="1" applyAlignment="1">
      <alignment vertical="center"/>
    </xf>
    <xf numFmtId="43" fontId="20" fillId="0" borderId="30" xfId="2" applyFont="1" applyBorder="1" applyAlignment="1">
      <alignment vertical="center"/>
    </xf>
    <xf numFmtId="0" fontId="23" fillId="0" borderId="19" xfId="1" applyFont="1" applyBorder="1" applyAlignment="1">
      <alignment vertical="center" wrapText="1"/>
    </xf>
    <xf numFmtId="0" fontId="26" fillId="0" borderId="13" xfId="1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/>
    </xf>
    <xf numFmtId="0" fontId="30" fillId="0" borderId="0" xfId="0" applyFont="1" applyBorder="1"/>
    <xf numFmtId="0" fontId="30" fillId="0" borderId="10" xfId="0" applyFont="1" applyBorder="1"/>
    <xf numFmtId="0" fontId="30" fillId="0" borderId="11" xfId="0" applyFont="1" applyBorder="1"/>
    <xf numFmtId="0" fontId="29" fillId="4" borderId="21" xfId="1" applyFont="1" applyFill="1" applyBorder="1" applyAlignment="1">
      <alignment vertical="center"/>
    </xf>
    <xf numFmtId="0" fontId="29" fillId="4" borderId="8" xfId="1" applyFont="1" applyFill="1" applyBorder="1" applyAlignment="1">
      <alignment vertical="center"/>
    </xf>
    <xf numFmtId="0" fontId="29" fillId="4" borderId="9" xfId="1" applyFont="1" applyFill="1" applyBorder="1" applyAlignment="1">
      <alignment vertical="center"/>
    </xf>
    <xf numFmtId="0" fontId="29" fillId="3" borderId="8" xfId="1" applyFont="1" applyFill="1" applyBorder="1" applyAlignment="1">
      <alignment vertical="top"/>
    </xf>
    <xf numFmtId="0" fontId="21" fillId="3" borderId="0" xfId="0" applyFont="1" applyFill="1" applyAlignment="1">
      <alignment vertical="center"/>
    </xf>
    <xf numFmtId="0" fontId="21" fillId="3" borderId="0" xfId="0" applyFont="1" applyFill="1" applyBorder="1" applyAlignment="1">
      <alignment vertical="center"/>
    </xf>
    <xf numFmtId="0" fontId="21" fillId="3" borderId="0" xfId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29" fillId="3" borderId="0" xfId="1" applyFont="1" applyFill="1" applyBorder="1" applyAlignment="1">
      <alignment vertical="top"/>
    </xf>
    <xf numFmtId="0" fontId="29" fillId="3" borderId="6" xfId="1" applyFont="1" applyFill="1" applyBorder="1" applyAlignment="1">
      <alignment horizontal="left" vertical="center"/>
    </xf>
    <xf numFmtId="0" fontId="20" fillId="3" borderId="3" xfId="1" applyFont="1" applyFill="1" applyBorder="1" applyAlignment="1">
      <alignment vertical="center"/>
    </xf>
    <xf numFmtId="0" fontId="29" fillId="3" borderId="10" xfId="1" applyFont="1" applyFill="1" applyBorder="1" applyAlignment="1">
      <alignment vertical="top"/>
    </xf>
    <xf numFmtId="0" fontId="29" fillId="3" borderId="6" xfId="1" applyFont="1" applyFill="1" applyBorder="1" applyAlignment="1">
      <alignment vertical="center"/>
    </xf>
    <xf numFmtId="0" fontId="21" fillId="3" borderId="0" xfId="0" applyFont="1" applyFill="1" applyAlignment="1">
      <alignment vertical="center" wrapText="1"/>
    </xf>
    <xf numFmtId="0" fontId="32" fillId="3" borderId="6" xfId="0" applyFont="1" applyFill="1" applyBorder="1"/>
    <xf numFmtId="0" fontId="32" fillId="3" borderId="3" xfId="0" applyFont="1" applyFill="1" applyBorder="1"/>
    <xf numFmtId="0" fontId="32" fillId="3" borderId="0" xfId="0" applyFont="1" applyFill="1" applyBorder="1"/>
    <xf numFmtId="0" fontId="29" fillId="3" borderId="0" xfId="1" applyFont="1" applyFill="1" applyBorder="1" applyAlignment="1">
      <alignment vertical="center"/>
    </xf>
    <xf numFmtId="0" fontId="27" fillId="3" borderId="0" xfId="1" applyFont="1" applyFill="1" applyBorder="1" applyAlignment="1">
      <alignment vertical="center"/>
    </xf>
    <xf numFmtId="0" fontId="22" fillId="3" borderId="19" xfId="1" applyFont="1" applyFill="1" applyBorder="1" applyAlignment="1">
      <alignment vertical="top"/>
    </xf>
    <xf numFmtId="0" fontId="33" fillId="3" borderId="19" xfId="1" applyFont="1" applyFill="1" applyBorder="1" applyAlignment="1">
      <alignment vertical="top"/>
    </xf>
    <xf numFmtId="43" fontId="22" fillId="3" borderId="44" xfId="2" applyFont="1" applyFill="1" applyBorder="1" applyAlignment="1">
      <alignment vertical="center"/>
    </xf>
    <xf numFmtId="43" fontId="33" fillId="3" borderId="45" xfId="2" applyFont="1" applyFill="1" applyBorder="1" applyAlignment="1">
      <alignment vertical="top"/>
    </xf>
    <xf numFmtId="0" fontId="31" fillId="2" borderId="28" xfId="1" applyFont="1" applyFill="1" applyBorder="1" applyAlignment="1">
      <alignment horizontal="center"/>
    </xf>
    <xf numFmtId="0" fontId="24" fillId="4" borderId="35" xfId="1" applyFont="1" applyFill="1" applyBorder="1" applyAlignment="1">
      <alignment vertical="center"/>
    </xf>
    <xf numFmtId="0" fontId="24" fillId="4" borderId="36" xfId="1" applyFont="1" applyFill="1" applyBorder="1" applyAlignment="1">
      <alignment vertical="center"/>
    </xf>
    <xf numFmtId="0" fontId="24" fillId="4" borderId="37" xfId="1" applyFont="1" applyFill="1" applyBorder="1" applyAlignment="1">
      <alignment vertical="center"/>
    </xf>
    <xf numFmtId="0" fontId="36" fillId="4" borderId="11" xfId="0" applyFont="1" applyFill="1" applyBorder="1" applyAlignment="1">
      <alignment vertical="center"/>
    </xf>
    <xf numFmtId="0" fontId="36" fillId="4" borderId="0" xfId="0" applyFont="1" applyFill="1" applyBorder="1"/>
    <xf numFmtId="0" fontId="36" fillId="4" borderId="10" xfId="0" applyFont="1" applyFill="1" applyBorder="1"/>
    <xf numFmtId="0" fontId="37" fillId="4" borderId="0" xfId="0" applyFont="1" applyFill="1" applyBorder="1"/>
    <xf numFmtId="0" fontId="37" fillId="4" borderId="10" xfId="0" applyFont="1" applyFill="1" applyBorder="1"/>
    <xf numFmtId="0" fontId="38" fillId="0" borderId="12" xfId="1" applyFont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15" fontId="39" fillId="0" borderId="4" xfId="1" applyNumberFormat="1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/>
    </xf>
    <xf numFmtId="43" fontId="39" fillId="0" borderId="4" xfId="3" applyFont="1" applyBorder="1" applyAlignment="1">
      <alignment horizontal="center" vertical="center"/>
    </xf>
    <xf numFmtId="9" fontId="39" fillId="0" borderId="4" xfId="3" applyNumberFormat="1" applyFont="1" applyBorder="1" applyAlignment="1">
      <alignment horizontal="center" vertical="center"/>
    </xf>
    <xf numFmtId="43" fontId="39" fillId="0" borderId="4" xfId="2" applyFont="1" applyBorder="1" applyAlignment="1">
      <alignment horizontal="center" vertical="center" wrapText="1"/>
    </xf>
    <xf numFmtId="9" fontId="39" fillId="0" borderId="4" xfId="1" applyNumberFormat="1" applyFont="1" applyBorder="1" applyAlignment="1">
      <alignment horizontal="center" vertical="center"/>
    </xf>
    <xf numFmtId="43" fontId="39" fillId="0" borderId="4" xfId="2" applyFont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43" fontId="38" fillId="0" borderId="14" xfId="2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/>
    </xf>
    <xf numFmtId="43" fontId="32" fillId="0" borderId="5" xfId="3" applyFont="1" applyBorder="1" applyAlignment="1">
      <alignment horizontal="center" vertical="center"/>
    </xf>
    <xf numFmtId="9" fontId="39" fillId="0" borderId="5" xfId="3" applyNumberFormat="1" applyFont="1" applyBorder="1" applyAlignment="1">
      <alignment horizontal="center" vertical="center"/>
    </xf>
    <xf numFmtId="0" fontId="38" fillId="0" borderId="5" xfId="1" applyFont="1" applyBorder="1" applyAlignment="1">
      <alignment horizontal="center"/>
    </xf>
    <xf numFmtId="43" fontId="38" fillId="0" borderId="5" xfId="2" applyFont="1" applyBorder="1" applyAlignment="1">
      <alignment horizontal="center"/>
    </xf>
    <xf numFmtId="0" fontId="31" fillId="0" borderId="12" xfId="1" applyFont="1" applyBorder="1" applyAlignment="1">
      <alignment horizontal="center" vertical="center"/>
    </xf>
    <xf numFmtId="0" fontId="39" fillId="4" borderId="39" xfId="1" applyFont="1" applyFill="1" applyBorder="1" applyAlignment="1">
      <alignment vertical="center" wrapText="1"/>
    </xf>
    <xf numFmtId="0" fontId="39" fillId="4" borderId="40" xfId="0" applyFont="1" applyFill="1" applyBorder="1" applyAlignment="1">
      <alignment vertical="center"/>
    </xf>
    <xf numFmtId="0" fontId="39" fillId="4" borderId="40" xfId="1" applyFont="1" applyFill="1" applyBorder="1" applyAlignment="1">
      <alignment vertical="center" wrapText="1"/>
    </xf>
    <xf numFmtId="0" fontId="39" fillId="4" borderId="41" xfId="1" applyFont="1" applyFill="1" applyBorder="1" applyAlignment="1">
      <alignment vertical="center" wrapText="1"/>
    </xf>
    <xf numFmtId="0" fontId="39" fillId="3" borderId="39" xfId="1" applyFont="1" applyFill="1" applyBorder="1" applyAlignment="1">
      <alignment horizontal="left" vertical="center" wrapText="1"/>
    </xf>
    <xf numFmtId="0" fontId="39" fillId="3" borderId="40" xfId="1" applyFont="1" applyFill="1" applyBorder="1" applyAlignment="1">
      <alignment vertical="center" wrapText="1"/>
    </xf>
    <xf numFmtId="0" fontId="38" fillId="3" borderId="41" xfId="1" applyFont="1" applyFill="1" applyBorder="1" applyAlignment="1">
      <alignment horizontal="left" vertical="center" wrapText="1"/>
    </xf>
    <xf numFmtId="1" fontId="27" fillId="3" borderId="0" xfId="1" applyNumberFormat="1" applyFont="1" applyFill="1" applyBorder="1" applyAlignment="1">
      <alignment vertical="center" wrapText="1" shrinkToFit="1"/>
    </xf>
    <xf numFmtId="0" fontId="27" fillId="3" borderId="0" xfId="1" applyFont="1" applyFill="1" applyBorder="1" applyAlignment="1">
      <alignment vertical="center" wrapText="1"/>
    </xf>
    <xf numFmtId="0" fontId="31" fillId="3" borderId="6" xfId="1" applyFont="1" applyFill="1" applyBorder="1" applyAlignment="1">
      <alignment horizontal="left" vertical="center"/>
    </xf>
    <xf numFmtId="0" fontId="31" fillId="3" borderId="3" xfId="1" applyFont="1" applyFill="1" applyBorder="1" applyAlignment="1">
      <alignment horizontal="left" vertical="center"/>
    </xf>
    <xf numFmtId="0" fontId="35" fillId="5" borderId="1" xfId="1" applyFont="1" applyFill="1" applyBorder="1" applyAlignment="1">
      <alignment horizontal="center" vertical="center"/>
    </xf>
    <xf numFmtId="0" fontId="35" fillId="5" borderId="2" xfId="1" applyFont="1" applyFill="1" applyBorder="1" applyAlignment="1">
      <alignment horizontal="center" vertical="center"/>
    </xf>
    <xf numFmtId="0" fontId="35" fillId="5" borderId="34" xfId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horizontal="center" vertical="center"/>
    </xf>
    <xf numFmtId="0" fontId="31" fillId="2" borderId="18" xfId="1" applyFont="1" applyFill="1" applyBorder="1" applyAlignment="1">
      <alignment horizontal="center" vertical="center"/>
    </xf>
    <xf numFmtId="0" fontId="31" fillId="2" borderId="25" xfId="1" applyFont="1" applyFill="1" applyBorder="1" applyAlignment="1">
      <alignment horizontal="center" vertical="center"/>
    </xf>
    <xf numFmtId="0" fontId="31" fillId="2" borderId="27" xfId="1" applyFont="1" applyFill="1" applyBorder="1" applyAlignment="1">
      <alignment horizontal="center" vertical="center"/>
    </xf>
    <xf numFmtId="0" fontId="31" fillId="2" borderId="25" xfId="1" applyFont="1" applyFill="1" applyBorder="1" applyAlignment="1">
      <alignment horizontal="center" vertical="center" wrapText="1"/>
    </xf>
    <xf numFmtId="0" fontId="31" fillId="2" borderId="27" xfId="1" applyFont="1" applyFill="1" applyBorder="1" applyAlignment="1">
      <alignment horizontal="center" vertical="center" wrapText="1"/>
    </xf>
    <xf numFmtId="0" fontId="22" fillId="3" borderId="11" xfId="5" applyFont="1" applyFill="1" applyBorder="1" applyAlignment="1">
      <alignment horizontal="left" vertical="center" wrapText="1"/>
    </xf>
    <xf numFmtId="0" fontId="22" fillId="3" borderId="0" xfId="5" applyFont="1" applyFill="1" applyBorder="1" applyAlignment="1">
      <alignment horizontal="left" vertical="center" wrapText="1"/>
    </xf>
    <xf numFmtId="0" fontId="22" fillId="3" borderId="22" xfId="1" applyFont="1" applyFill="1" applyBorder="1" applyAlignment="1">
      <alignment horizontal="left" vertical="center" wrapText="1"/>
    </xf>
    <xf numFmtId="0" fontId="22" fillId="3" borderId="19" xfId="1" applyFont="1" applyFill="1" applyBorder="1" applyAlignment="1">
      <alignment horizontal="left" vertical="center"/>
    </xf>
    <xf numFmtId="0" fontId="39" fillId="3" borderId="40" xfId="1" applyFont="1" applyFill="1" applyBorder="1" applyAlignment="1">
      <alignment horizontal="left" vertical="center" wrapText="1"/>
    </xf>
    <xf numFmtId="0" fontId="31" fillId="2" borderId="26" xfId="1" applyFont="1" applyFill="1" applyBorder="1" applyAlignment="1">
      <alignment horizontal="center" vertical="center" wrapText="1"/>
    </xf>
    <xf numFmtId="0" fontId="31" fillId="2" borderId="29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left" vertical="center"/>
    </xf>
    <xf numFmtId="0" fontId="21" fillId="3" borderId="0" xfId="1" applyFont="1" applyFill="1" applyBorder="1" applyAlignment="1">
      <alignment horizontal="left" vertical="center"/>
    </xf>
    <xf numFmtId="43" fontId="22" fillId="3" borderId="44" xfId="2" applyFont="1" applyFill="1" applyBorder="1" applyAlignment="1">
      <alignment vertical="center" wrapText="1"/>
    </xf>
    <xf numFmtId="43" fontId="22" fillId="3" borderId="19" xfId="2" applyFont="1" applyFill="1" applyBorder="1" applyAlignment="1">
      <alignment vertical="center" wrapText="1"/>
    </xf>
    <xf numFmtId="43" fontId="22" fillId="3" borderId="20" xfId="2" applyFont="1" applyFill="1" applyBorder="1" applyAlignment="1">
      <alignment vertical="center" wrapText="1"/>
    </xf>
    <xf numFmtId="0" fontId="31" fillId="2" borderId="24" xfId="1" applyFont="1" applyFill="1" applyBorder="1" applyAlignment="1">
      <alignment horizontal="center" vertical="center"/>
    </xf>
    <xf numFmtId="0" fontId="31" fillId="2" borderId="23" xfId="1" applyFont="1" applyFill="1" applyBorder="1" applyAlignment="1">
      <alignment horizontal="center" vertical="center"/>
    </xf>
    <xf numFmtId="0" fontId="24" fillId="4" borderId="31" xfId="1" applyFont="1" applyFill="1" applyBorder="1" applyAlignment="1">
      <alignment horizontal="left" vertical="center"/>
    </xf>
    <xf numFmtId="0" fontId="24" fillId="4" borderId="32" xfId="1" applyFont="1" applyFill="1" applyBorder="1" applyAlignment="1">
      <alignment horizontal="left" vertical="center"/>
    </xf>
    <xf numFmtId="0" fontId="24" fillId="4" borderId="33" xfId="1" applyFont="1" applyFill="1" applyBorder="1" applyAlignment="1">
      <alignment horizontal="left" vertical="center"/>
    </xf>
    <xf numFmtId="0" fontId="22" fillId="4" borderId="31" xfId="1" applyFont="1" applyFill="1" applyBorder="1" applyAlignment="1">
      <alignment horizontal="left" vertical="center" wrapText="1"/>
    </xf>
    <xf numFmtId="0" fontId="22" fillId="4" borderId="32" xfId="1" applyFont="1" applyFill="1" applyBorder="1" applyAlignment="1">
      <alignment horizontal="left" vertical="center" wrapText="1"/>
    </xf>
    <xf numFmtId="0" fontId="22" fillId="4" borderId="33" xfId="1" applyFont="1" applyFill="1" applyBorder="1" applyAlignment="1">
      <alignment horizontal="left" vertical="center" wrapText="1"/>
    </xf>
    <xf numFmtId="0" fontId="22" fillId="4" borderId="0" xfId="1" applyFont="1" applyFill="1" applyBorder="1" applyAlignment="1">
      <alignment horizontal="left" vertical="center"/>
    </xf>
    <xf numFmtId="1" fontId="22" fillId="4" borderId="19" xfId="1" applyNumberFormat="1" applyFont="1" applyFill="1" applyBorder="1" applyAlignment="1">
      <alignment horizontal="left" vertical="center" shrinkToFit="1"/>
    </xf>
    <xf numFmtId="1" fontId="35" fillId="4" borderId="31" xfId="1" applyNumberFormat="1" applyFont="1" applyFill="1" applyBorder="1" applyAlignment="1">
      <alignment horizontal="left" vertical="center" shrinkToFit="1"/>
    </xf>
    <xf numFmtId="1" fontId="35" fillId="4" borderId="32" xfId="1" applyNumberFormat="1" applyFont="1" applyFill="1" applyBorder="1" applyAlignment="1">
      <alignment horizontal="left" vertical="center" shrinkToFit="1"/>
    </xf>
    <xf numFmtId="1" fontId="35" fillId="4" borderId="33" xfId="1" applyNumberFormat="1" applyFont="1" applyFill="1" applyBorder="1" applyAlignment="1">
      <alignment horizontal="left" vertical="center" shrinkToFit="1"/>
    </xf>
    <xf numFmtId="0" fontId="22" fillId="3" borderId="21" xfId="1" applyFont="1" applyFill="1" applyBorder="1" applyAlignment="1">
      <alignment horizontal="left" vertical="center"/>
    </xf>
    <xf numFmtId="0" fontId="22" fillId="3" borderId="8" xfId="1" applyFont="1" applyFill="1" applyBorder="1" applyAlignment="1">
      <alignment horizontal="left" vertical="center"/>
    </xf>
    <xf numFmtId="0" fontId="22" fillId="3" borderId="42" xfId="1" applyFont="1" applyFill="1" applyBorder="1" applyAlignment="1">
      <alignment horizontal="left" vertical="center"/>
    </xf>
    <xf numFmtId="0" fontId="22" fillId="3" borderId="43" xfId="1" applyFont="1" applyFill="1" applyBorder="1" applyAlignment="1">
      <alignment horizontal="left" vertical="center"/>
    </xf>
    <xf numFmtId="1" fontId="27" fillId="3" borderId="42" xfId="1" applyNumberFormat="1" applyFont="1" applyFill="1" applyBorder="1" applyAlignment="1">
      <alignment horizontal="left" vertical="center" shrinkToFit="1"/>
    </xf>
    <xf numFmtId="1" fontId="27" fillId="3" borderId="8" xfId="1" applyNumberFormat="1" applyFont="1" applyFill="1" applyBorder="1" applyAlignment="1">
      <alignment horizontal="left" vertical="center" shrinkToFit="1"/>
    </xf>
    <xf numFmtId="1" fontId="27" fillId="3" borderId="9" xfId="1" applyNumberFormat="1" applyFont="1" applyFill="1" applyBorder="1" applyAlignment="1">
      <alignment horizontal="left" vertical="center" shrinkToFit="1"/>
    </xf>
    <xf numFmtId="0" fontId="2" fillId="0" borderId="2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2" fillId="4" borderId="8" xfId="1" applyFont="1" applyFill="1" applyBorder="1" applyAlignment="1">
      <alignment horizontal="left" vertical="center"/>
    </xf>
    <xf numFmtId="0" fontId="22" fillId="4" borderId="35" xfId="1" applyFont="1" applyFill="1" applyBorder="1" applyAlignment="1">
      <alignment horizontal="left" vertical="center"/>
    </xf>
    <xf numFmtId="0" fontId="22" fillId="4" borderId="36" xfId="1" applyFont="1" applyFill="1" applyBorder="1" applyAlignment="1">
      <alignment horizontal="left" vertical="center"/>
    </xf>
    <xf numFmtId="0" fontId="22" fillId="4" borderId="37" xfId="1" applyFont="1" applyFill="1" applyBorder="1" applyAlignment="1">
      <alignment horizontal="left" vertical="center"/>
    </xf>
    <xf numFmtId="0" fontId="22" fillId="4" borderId="0" xfId="5" applyFont="1" applyFill="1" applyBorder="1" applyAlignment="1">
      <alignment horizontal="left" vertical="center"/>
    </xf>
    <xf numFmtId="0" fontId="24" fillId="4" borderId="38" xfId="1" applyFont="1" applyFill="1" applyBorder="1" applyAlignment="1">
      <alignment horizontal="left" vertical="center"/>
    </xf>
    <xf numFmtId="0" fontId="24" fillId="4" borderId="28" xfId="1" applyFont="1" applyFill="1" applyBorder="1" applyAlignment="1">
      <alignment horizontal="left" vertical="center"/>
    </xf>
    <xf numFmtId="0" fontId="24" fillId="4" borderId="30" xfId="1" applyFont="1" applyFill="1" applyBorder="1" applyAlignment="1">
      <alignment horizontal="left" vertical="center"/>
    </xf>
    <xf numFmtId="14" fontId="22" fillId="4" borderId="38" xfId="1" applyNumberFormat="1" applyFont="1" applyFill="1" applyBorder="1" applyAlignment="1">
      <alignment horizontal="left" vertical="center"/>
    </xf>
    <xf numFmtId="14" fontId="22" fillId="4" borderId="28" xfId="1" applyNumberFormat="1" applyFont="1" applyFill="1" applyBorder="1" applyAlignment="1">
      <alignment horizontal="left" vertical="center"/>
    </xf>
    <xf numFmtId="14" fontId="22" fillId="4" borderId="30" xfId="1" applyNumberFormat="1" applyFont="1" applyFill="1" applyBorder="1" applyAlignment="1">
      <alignment horizontal="left" vertical="center"/>
    </xf>
    <xf numFmtId="0" fontId="22" fillId="4" borderId="0" xfId="1" applyFont="1" applyFill="1" applyBorder="1" applyAlignment="1">
      <alignment horizontal="left" vertical="center" wrapText="1"/>
    </xf>
    <xf numFmtId="0" fontId="39" fillId="4" borderId="40" xfId="1" applyFont="1" applyFill="1" applyBorder="1" applyAlignment="1">
      <alignment horizontal="left" vertical="center" wrapText="1"/>
    </xf>
    <xf numFmtId="14" fontId="37" fillId="4" borderId="31" xfId="0" applyNumberFormat="1" applyFont="1" applyFill="1" applyBorder="1" applyAlignment="1">
      <alignment horizontal="left" vertical="center"/>
    </xf>
    <xf numFmtId="14" fontId="37" fillId="4" borderId="32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4" fillId="0" borderId="31" xfId="1" applyFont="1" applyBorder="1" applyAlignment="1">
      <alignment horizontal="left" vertical="top" wrapText="1"/>
    </xf>
    <xf numFmtId="0" fontId="34" fillId="0" borderId="32" xfId="1" applyFont="1" applyBorder="1" applyAlignment="1">
      <alignment horizontal="left" vertical="top"/>
    </xf>
    <xf numFmtId="0" fontId="34" fillId="0" borderId="33" xfId="1" applyFont="1" applyBorder="1" applyAlignment="1">
      <alignment horizontal="left" vertical="top"/>
    </xf>
    <xf numFmtId="0" fontId="24" fillId="0" borderId="31" xfId="1" applyFont="1" applyBorder="1" applyAlignment="1">
      <alignment horizontal="center" vertical="top" wrapText="1"/>
    </xf>
    <xf numFmtId="0" fontId="24" fillId="0" borderId="32" xfId="1" applyFont="1" applyBorder="1" applyAlignment="1">
      <alignment horizontal="center" vertical="top" wrapText="1"/>
    </xf>
    <xf numFmtId="0" fontId="24" fillId="0" borderId="33" xfId="1" applyFont="1" applyBorder="1" applyAlignment="1">
      <alignment horizontal="center" vertical="top" wrapText="1"/>
    </xf>
    <xf numFmtId="0" fontId="27" fillId="0" borderId="31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30480</xdr:rowOff>
        </xdr:from>
        <xdr:to>
          <xdr:col>1</xdr:col>
          <xdr:colOff>487680</xdr:colOff>
          <xdr:row>0</xdr:row>
          <xdr:rowOff>701040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495300</xdr:colOff>
      <xdr:row>43</xdr:row>
      <xdr:rowOff>457200</xdr:rowOff>
    </xdr:from>
    <xdr:to>
      <xdr:col>16</xdr:col>
      <xdr:colOff>1348740</xdr:colOff>
      <xdr:row>43</xdr:row>
      <xdr:rowOff>2202180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6020" y="17076420"/>
          <a:ext cx="2834640" cy="1744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gebg@rediffmail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zoomScaleNormal="100" workbookViewId="0">
      <selection activeCell="A9" sqref="A9:A14"/>
    </sheetView>
  </sheetViews>
  <sheetFormatPr defaultRowHeight="14.4" x14ac:dyDescent="0.3"/>
  <cols>
    <col min="1" max="1" width="10.44140625" customWidth="1"/>
    <col min="2" max="2" width="26.6640625" customWidth="1"/>
    <col min="3" max="3" width="29.33203125" customWidth="1"/>
    <col min="4" max="4" width="13.77734375" customWidth="1"/>
    <col min="5" max="5" width="11.88671875" customWidth="1"/>
    <col min="6" max="6" width="9" bestFit="1" customWidth="1"/>
    <col min="7" max="7" width="5.88671875" customWidth="1"/>
    <col min="8" max="8" width="12" customWidth="1"/>
    <col min="9" max="9" width="8.6640625" customWidth="1"/>
    <col min="10" max="10" width="12.44140625" customWidth="1"/>
    <col min="11" max="11" width="5.5546875" customWidth="1"/>
    <col min="12" max="12" width="11.44140625" customWidth="1"/>
    <col min="13" max="13" width="5.44140625" customWidth="1"/>
    <col min="14" max="14" width="11.88671875" customWidth="1"/>
    <col min="15" max="15" width="0.109375" customWidth="1"/>
    <col min="16" max="16" width="0.109375" hidden="1" customWidth="1"/>
    <col min="17" max="17" width="20.77734375" customWidth="1"/>
  </cols>
  <sheetData>
    <row r="1" spans="1:17" ht="57.6" customHeight="1" thickBot="1" x14ac:dyDescent="0.35">
      <c r="A1" s="190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2"/>
    </row>
    <row r="2" spans="1:17" ht="25.2" customHeight="1" thickBot="1" x14ac:dyDescent="0.35">
      <c r="A2" s="138" t="s">
        <v>1</v>
      </c>
      <c r="B2" s="193" t="s">
        <v>25</v>
      </c>
      <c r="C2" s="193"/>
      <c r="D2" s="193"/>
      <c r="E2" s="193"/>
      <c r="F2" s="193"/>
      <c r="G2" s="193"/>
      <c r="H2" s="86"/>
      <c r="I2" s="87"/>
      <c r="J2" s="87"/>
      <c r="K2" s="88"/>
      <c r="L2" s="86"/>
      <c r="M2" s="87"/>
      <c r="N2" s="87"/>
      <c r="O2" s="87"/>
      <c r="P2" s="87"/>
      <c r="Q2" s="88"/>
    </row>
    <row r="3" spans="1:17" ht="22.2" customHeight="1" x14ac:dyDescent="0.3">
      <c r="A3" s="205" t="s">
        <v>3</v>
      </c>
      <c r="B3" s="204" t="s">
        <v>26</v>
      </c>
      <c r="C3" s="204"/>
      <c r="D3" s="204"/>
      <c r="E3" s="204"/>
      <c r="F3" s="204"/>
      <c r="G3" s="204"/>
      <c r="H3" s="110" t="s">
        <v>2</v>
      </c>
      <c r="I3" s="111"/>
      <c r="J3" s="111"/>
      <c r="K3" s="112"/>
      <c r="L3" s="194" t="s">
        <v>58</v>
      </c>
      <c r="M3" s="195"/>
      <c r="N3" s="195"/>
      <c r="O3" s="195"/>
      <c r="P3" s="195"/>
      <c r="Q3" s="196"/>
    </row>
    <row r="4" spans="1:17" ht="19.8" customHeight="1" thickBot="1" x14ac:dyDescent="0.35">
      <c r="A4" s="205"/>
      <c r="B4" s="204"/>
      <c r="C4" s="204"/>
      <c r="D4" s="204"/>
      <c r="E4" s="204"/>
      <c r="F4" s="204"/>
      <c r="G4" s="204"/>
      <c r="H4" s="198" t="s">
        <v>4</v>
      </c>
      <c r="I4" s="199"/>
      <c r="J4" s="199"/>
      <c r="K4" s="200"/>
      <c r="L4" s="201">
        <v>46114</v>
      </c>
      <c r="M4" s="202"/>
      <c r="N4" s="202"/>
      <c r="O4" s="202"/>
      <c r="P4" s="202"/>
      <c r="Q4" s="203"/>
    </row>
    <row r="5" spans="1:17" ht="21.6" customHeight="1" thickBot="1" x14ac:dyDescent="0.35">
      <c r="A5" s="139" t="s">
        <v>38</v>
      </c>
      <c r="B5" s="197" t="s">
        <v>39</v>
      </c>
      <c r="C5" s="178"/>
      <c r="D5" s="178"/>
      <c r="E5" s="178"/>
      <c r="F5" s="178"/>
      <c r="G5" s="178"/>
      <c r="H5" s="113" t="s">
        <v>46</v>
      </c>
      <c r="I5" s="114"/>
      <c r="J5" s="114"/>
      <c r="K5" s="115"/>
      <c r="L5" s="206"/>
      <c r="M5" s="207"/>
      <c r="N5" s="116"/>
      <c r="O5" s="116"/>
      <c r="P5" s="116"/>
      <c r="Q5" s="117"/>
    </row>
    <row r="6" spans="1:17" ht="34.200000000000003" customHeight="1" thickBot="1" x14ac:dyDescent="0.35">
      <c r="A6" s="140" t="s">
        <v>5</v>
      </c>
      <c r="B6" s="178" t="s">
        <v>27</v>
      </c>
      <c r="C6" s="178"/>
      <c r="D6" s="178"/>
      <c r="E6" s="178"/>
      <c r="F6" s="178"/>
      <c r="G6" s="178"/>
      <c r="H6" s="172" t="s">
        <v>9</v>
      </c>
      <c r="I6" s="173"/>
      <c r="J6" s="173"/>
      <c r="K6" s="174"/>
      <c r="L6" s="175" t="s">
        <v>60</v>
      </c>
      <c r="M6" s="176"/>
      <c r="N6" s="176"/>
      <c r="O6" s="176"/>
      <c r="P6" s="176"/>
      <c r="Q6" s="177"/>
    </row>
    <row r="7" spans="1:17" ht="34.799999999999997" customHeight="1" thickBot="1" x14ac:dyDescent="0.35">
      <c r="A7" s="141" t="s">
        <v>6</v>
      </c>
      <c r="B7" s="179">
        <v>19</v>
      </c>
      <c r="C7" s="179"/>
      <c r="D7" s="179"/>
      <c r="E7" s="179"/>
      <c r="F7" s="179"/>
      <c r="G7" s="179"/>
      <c r="H7" s="180" t="s">
        <v>40</v>
      </c>
      <c r="I7" s="181"/>
      <c r="J7" s="181"/>
      <c r="K7" s="182"/>
      <c r="L7" s="175" t="s">
        <v>55</v>
      </c>
      <c r="M7" s="176"/>
      <c r="N7" s="176"/>
      <c r="O7" s="176"/>
      <c r="P7" s="176"/>
      <c r="Q7" s="177"/>
    </row>
    <row r="8" spans="1:17" ht="15" thickBot="1" x14ac:dyDescent="0.35">
      <c r="A8" s="85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4"/>
    </row>
    <row r="9" spans="1:17" ht="31.8" customHeight="1" x14ac:dyDescent="0.3">
      <c r="A9" s="142" t="s">
        <v>7</v>
      </c>
      <c r="B9" s="183" t="s">
        <v>51</v>
      </c>
      <c r="C9" s="184"/>
      <c r="D9" s="184"/>
      <c r="E9" s="184"/>
      <c r="F9" s="184"/>
      <c r="G9" s="89"/>
      <c r="H9" s="185" t="s">
        <v>28</v>
      </c>
      <c r="I9" s="186"/>
      <c r="J9" s="187" t="s">
        <v>32</v>
      </c>
      <c r="K9" s="188"/>
      <c r="L9" s="188"/>
      <c r="M9" s="188"/>
      <c r="N9" s="188"/>
      <c r="O9" s="188"/>
      <c r="P9" s="188"/>
      <c r="Q9" s="189"/>
    </row>
    <row r="10" spans="1:17" ht="27.6" customHeight="1" x14ac:dyDescent="0.3">
      <c r="A10" s="162" t="s">
        <v>8</v>
      </c>
      <c r="B10" s="90" t="s">
        <v>52</v>
      </c>
      <c r="C10" s="91"/>
      <c r="D10" s="92"/>
      <c r="E10" s="93"/>
      <c r="F10" s="93"/>
      <c r="G10" s="94"/>
      <c r="H10" s="95"/>
      <c r="I10" s="96"/>
      <c r="J10" s="145" t="s">
        <v>34</v>
      </c>
      <c r="K10" s="145"/>
      <c r="L10" s="145"/>
      <c r="M10" s="145"/>
      <c r="N10" s="145"/>
      <c r="O10" s="93"/>
      <c r="P10" s="94"/>
      <c r="Q10" s="97"/>
    </row>
    <row r="11" spans="1:17" ht="25.2" customHeight="1" x14ac:dyDescent="0.3">
      <c r="A11" s="162"/>
      <c r="B11" s="165" t="s">
        <v>53</v>
      </c>
      <c r="C11" s="166"/>
      <c r="D11" s="166"/>
      <c r="E11" s="93"/>
      <c r="F11" s="93"/>
      <c r="G11" s="94"/>
      <c r="H11" s="98"/>
      <c r="I11" s="96"/>
      <c r="J11" s="146" t="s">
        <v>33</v>
      </c>
      <c r="K11" s="146"/>
      <c r="L11" s="146"/>
      <c r="M11" s="146"/>
      <c r="N11" s="146"/>
      <c r="O11" s="93"/>
      <c r="P11" s="94"/>
      <c r="Q11" s="97"/>
    </row>
    <row r="12" spans="1:17" ht="25.8" customHeight="1" x14ac:dyDescent="0.3">
      <c r="A12" s="143" t="s">
        <v>42</v>
      </c>
      <c r="B12" s="99" t="s">
        <v>48</v>
      </c>
      <c r="C12" s="93"/>
      <c r="D12" s="93"/>
      <c r="E12" s="93"/>
      <c r="F12" s="93"/>
      <c r="G12" s="94"/>
      <c r="H12" s="100"/>
      <c r="I12" s="101"/>
      <c r="J12" s="102"/>
      <c r="K12" s="102"/>
      <c r="L12" s="102"/>
      <c r="M12" s="102"/>
      <c r="N12" s="103"/>
      <c r="O12" s="103"/>
      <c r="P12" s="94"/>
      <c r="Q12" s="97"/>
    </row>
    <row r="13" spans="1:17" ht="36" customHeight="1" x14ac:dyDescent="0.3">
      <c r="A13" s="143" t="s">
        <v>43</v>
      </c>
      <c r="B13" s="158" t="s">
        <v>50</v>
      </c>
      <c r="C13" s="159"/>
      <c r="D13" s="93"/>
      <c r="E13" s="93"/>
      <c r="F13" s="93"/>
      <c r="G13" s="94"/>
      <c r="H13" s="147" t="s">
        <v>44</v>
      </c>
      <c r="I13" s="148"/>
      <c r="J13" s="104" t="s">
        <v>35</v>
      </c>
      <c r="K13" s="93"/>
      <c r="L13" s="93"/>
      <c r="M13" s="93"/>
      <c r="N13" s="103"/>
      <c r="O13" s="103"/>
      <c r="P13" s="94"/>
      <c r="Q13" s="97"/>
    </row>
    <row r="14" spans="1:17" ht="37.200000000000003" customHeight="1" thickBot="1" x14ac:dyDescent="0.35">
      <c r="A14" s="144" t="s">
        <v>44</v>
      </c>
      <c r="B14" s="160" t="s">
        <v>54</v>
      </c>
      <c r="C14" s="161"/>
      <c r="D14" s="105"/>
      <c r="E14" s="105"/>
      <c r="F14" s="105"/>
      <c r="G14" s="106"/>
      <c r="H14" s="107" t="s">
        <v>45</v>
      </c>
      <c r="I14" s="108"/>
      <c r="J14" s="167" t="s">
        <v>59</v>
      </c>
      <c r="K14" s="168"/>
      <c r="L14" s="168"/>
      <c r="M14" s="168"/>
      <c r="N14" s="168"/>
      <c r="O14" s="168"/>
      <c r="P14" s="168"/>
      <c r="Q14" s="169"/>
    </row>
    <row r="15" spans="1:17" ht="30" customHeight="1" x14ac:dyDescent="0.3">
      <c r="A15" s="82" t="s">
        <v>41</v>
      </c>
      <c r="B15" s="45"/>
      <c r="C15" s="45"/>
      <c r="D15" s="45"/>
      <c r="E15" s="45"/>
      <c r="F15" s="45"/>
      <c r="G15" s="45"/>
      <c r="H15" s="45"/>
      <c r="I15" s="45"/>
      <c r="J15" s="43"/>
      <c r="K15" s="1"/>
      <c r="L15" s="1"/>
      <c r="M15" s="1"/>
      <c r="N15" s="1"/>
      <c r="O15" s="1"/>
      <c r="P15" s="1"/>
      <c r="Q15" s="2"/>
    </row>
    <row r="16" spans="1:17" ht="27" customHeight="1" thickBot="1" x14ac:dyDescent="0.35">
      <c r="A16" s="82" t="s">
        <v>37</v>
      </c>
      <c r="B16" s="46"/>
      <c r="C16" s="47"/>
      <c r="D16" s="47"/>
      <c r="E16" s="47"/>
      <c r="F16" s="47"/>
      <c r="G16" s="47"/>
      <c r="H16" s="47"/>
      <c r="I16" s="47"/>
      <c r="J16" s="44"/>
      <c r="K16" s="5"/>
      <c r="L16" s="5"/>
      <c r="M16" s="5"/>
      <c r="N16" s="5"/>
      <c r="O16" s="5"/>
      <c r="P16" s="8"/>
      <c r="Q16" s="4"/>
    </row>
    <row r="17" spans="1:17" ht="14.4" customHeight="1" x14ac:dyDescent="0.3">
      <c r="A17" s="152" t="s">
        <v>10</v>
      </c>
      <c r="B17" s="154" t="s">
        <v>29</v>
      </c>
      <c r="C17" s="154" t="s">
        <v>11</v>
      </c>
      <c r="D17" s="156" t="s">
        <v>30</v>
      </c>
      <c r="E17" s="156" t="s">
        <v>12</v>
      </c>
      <c r="F17" s="154" t="s">
        <v>13</v>
      </c>
      <c r="G17" s="154" t="s">
        <v>14</v>
      </c>
      <c r="H17" s="156" t="s">
        <v>31</v>
      </c>
      <c r="I17" s="156" t="s">
        <v>15</v>
      </c>
      <c r="J17" s="156" t="s">
        <v>16</v>
      </c>
      <c r="K17" s="170" t="s">
        <v>17</v>
      </c>
      <c r="L17" s="171"/>
      <c r="M17" s="170" t="s">
        <v>18</v>
      </c>
      <c r="N17" s="171"/>
      <c r="O17" s="170" t="s">
        <v>19</v>
      </c>
      <c r="P17" s="171"/>
      <c r="Q17" s="163" t="s">
        <v>20</v>
      </c>
    </row>
    <row r="18" spans="1:17" ht="21" customHeight="1" thickBot="1" x14ac:dyDescent="0.35">
      <c r="A18" s="153"/>
      <c r="B18" s="155"/>
      <c r="C18" s="155"/>
      <c r="D18" s="157"/>
      <c r="E18" s="157"/>
      <c r="F18" s="155"/>
      <c r="G18" s="155"/>
      <c r="H18" s="157"/>
      <c r="I18" s="157"/>
      <c r="J18" s="157"/>
      <c r="K18" s="109" t="s">
        <v>21</v>
      </c>
      <c r="L18" s="109" t="s">
        <v>22</v>
      </c>
      <c r="M18" s="109" t="s">
        <v>21</v>
      </c>
      <c r="N18" s="109" t="s">
        <v>22</v>
      </c>
      <c r="O18" s="109" t="s">
        <v>21</v>
      </c>
      <c r="P18" s="109" t="s">
        <v>22</v>
      </c>
      <c r="Q18" s="164"/>
    </row>
    <row r="19" spans="1:17" ht="100.2" customHeight="1" x14ac:dyDescent="0.3">
      <c r="A19" s="118">
        <v>1</v>
      </c>
      <c r="B19" s="119" t="s">
        <v>56</v>
      </c>
      <c r="C19" s="120" t="s">
        <v>57</v>
      </c>
      <c r="D19" s="121" t="s">
        <v>49</v>
      </c>
      <c r="E19" s="122">
        <v>46132</v>
      </c>
      <c r="F19" s="123">
        <v>15</v>
      </c>
      <c r="G19" s="123" t="s">
        <v>47</v>
      </c>
      <c r="H19" s="124">
        <v>2950</v>
      </c>
      <c r="I19" s="125">
        <v>0</v>
      </c>
      <c r="J19" s="126">
        <f>(H19-(I19*H19))*F19</f>
        <v>44250</v>
      </c>
      <c r="K19" s="127">
        <v>0.09</v>
      </c>
      <c r="L19" s="128">
        <f t="shared" ref="L19:L30" si="0">J19*K19</f>
        <v>3982.5</v>
      </c>
      <c r="M19" s="127">
        <v>0.09</v>
      </c>
      <c r="N19" s="128">
        <f t="shared" ref="N19:N30" si="1">J19*M19</f>
        <v>3982.5</v>
      </c>
      <c r="O19" s="129"/>
      <c r="P19" s="128">
        <v>0</v>
      </c>
      <c r="Q19" s="130">
        <f>(J19+L19+N19)</f>
        <v>52215</v>
      </c>
    </row>
    <row r="20" spans="1:17" ht="34.200000000000003" customHeight="1" x14ac:dyDescent="0.3">
      <c r="A20" s="118"/>
      <c r="B20" s="119"/>
      <c r="C20" s="131"/>
      <c r="D20" s="121"/>
      <c r="E20" s="122"/>
      <c r="F20" s="132"/>
      <c r="G20" s="132"/>
      <c r="H20" s="133"/>
      <c r="I20" s="134"/>
      <c r="J20" s="126"/>
      <c r="K20" s="127"/>
      <c r="L20" s="128"/>
      <c r="M20" s="127"/>
      <c r="N20" s="128"/>
      <c r="O20" s="135"/>
      <c r="P20" s="136"/>
      <c r="Q20" s="130"/>
    </row>
    <row r="21" spans="1:17" ht="27" customHeight="1" x14ac:dyDescent="0.3">
      <c r="A21" s="137"/>
      <c r="B21" s="119"/>
      <c r="C21" s="131"/>
      <c r="D21" s="121"/>
      <c r="E21" s="122"/>
      <c r="F21" s="132"/>
      <c r="G21" s="132"/>
      <c r="H21" s="133"/>
      <c r="I21" s="134"/>
      <c r="J21" s="126"/>
      <c r="K21" s="127"/>
      <c r="L21" s="128"/>
      <c r="M21" s="127"/>
      <c r="N21" s="128"/>
      <c r="O21" s="135"/>
      <c r="P21" s="136"/>
      <c r="Q21" s="130"/>
    </row>
    <row r="22" spans="1:17" ht="26.4" customHeight="1" x14ac:dyDescent="0.3">
      <c r="A22" s="41"/>
      <c r="B22" s="74"/>
      <c r="C22" s="54"/>
      <c r="D22" s="54"/>
      <c r="E22" s="55"/>
      <c r="F22" s="68"/>
      <c r="G22" s="68"/>
      <c r="H22" s="56"/>
      <c r="I22" s="70"/>
      <c r="J22" s="58">
        <f t="shared" ref="J22:J30" si="2">(H22-(I22*H22))*F22</f>
        <v>0</v>
      </c>
      <c r="K22" s="59"/>
      <c r="L22" s="60">
        <f t="shared" si="0"/>
        <v>0</v>
      </c>
      <c r="M22" s="59"/>
      <c r="N22" s="60">
        <f t="shared" si="1"/>
        <v>0</v>
      </c>
      <c r="O22" s="65"/>
      <c r="P22" s="66"/>
      <c r="Q22" s="61">
        <f t="shared" ref="Q22:Q36" si="3">(J22+L22+N22)</f>
        <v>0</v>
      </c>
    </row>
    <row r="23" spans="1:17" ht="24.6" customHeight="1" x14ac:dyDescent="0.3">
      <c r="A23" s="41"/>
      <c r="B23" s="74"/>
      <c r="C23" s="67"/>
      <c r="D23" s="54"/>
      <c r="E23" s="55"/>
      <c r="F23" s="68"/>
      <c r="G23" s="68"/>
      <c r="H23" s="62"/>
      <c r="I23" s="70"/>
      <c r="J23" s="58">
        <f t="shared" si="2"/>
        <v>0</v>
      </c>
      <c r="K23" s="59"/>
      <c r="L23" s="60">
        <f t="shared" si="0"/>
        <v>0</v>
      </c>
      <c r="M23" s="59"/>
      <c r="N23" s="60">
        <f t="shared" si="1"/>
        <v>0</v>
      </c>
      <c r="O23" s="63"/>
      <c r="P23" s="64"/>
      <c r="Q23" s="61">
        <f t="shared" si="3"/>
        <v>0</v>
      </c>
    </row>
    <row r="24" spans="1:17" ht="28.2" customHeight="1" x14ac:dyDescent="0.3">
      <c r="A24" s="41"/>
      <c r="B24" s="74"/>
      <c r="C24" s="67"/>
      <c r="D24" s="54"/>
      <c r="E24" s="55"/>
      <c r="F24" s="68"/>
      <c r="G24" s="68"/>
      <c r="H24" s="62"/>
      <c r="I24" s="70"/>
      <c r="J24" s="58">
        <f t="shared" si="2"/>
        <v>0</v>
      </c>
      <c r="K24" s="59"/>
      <c r="L24" s="60">
        <f t="shared" si="0"/>
        <v>0</v>
      </c>
      <c r="M24" s="59"/>
      <c r="N24" s="60">
        <f t="shared" si="1"/>
        <v>0</v>
      </c>
      <c r="O24" s="63"/>
      <c r="P24" s="64"/>
      <c r="Q24" s="61">
        <f t="shared" si="3"/>
        <v>0</v>
      </c>
    </row>
    <row r="25" spans="1:17" ht="26.4" customHeight="1" x14ac:dyDescent="0.3">
      <c r="A25" s="41"/>
      <c r="B25" s="74"/>
      <c r="C25" s="67"/>
      <c r="D25" s="54"/>
      <c r="E25" s="55"/>
      <c r="F25" s="68"/>
      <c r="G25" s="68"/>
      <c r="H25" s="62"/>
      <c r="I25" s="70"/>
      <c r="J25" s="58">
        <f t="shared" si="2"/>
        <v>0</v>
      </c>
      <c r="K25" s="59"/>
      <c r="L25" s="60">
        <f t="shared" si="0"/>
        <v>0</v>
      </c>
      <c r="M25" s="59"/>
      <c r="N25" s="60">
        <f t="shared" si="1"/>
        <v>0</v>
      </c>
      <c r="O25" s="63"/>
      <c r="P25" s="64"/>
      <c r="Q25" s="61">
        <f t="shared" si="3"/>
        <v>0</v>
      </c>
    </row>
    <row r="26" spans="1:17" ht="28.2" customHeight="1" x14ac:dyDescent="0.3">
      <c r="A26" s="41"/>
      <c r="B26" s="74"/>
      <c r="C26" s="54"/>
      <c r="D26" s="54"/>
      <c r="E26" s="55"/>
      <c r="F26" s="68"/>
      <c r="G26" s="68"/>
      <c r="H26" s="56"/>
      <c r="I26" s="70"/>
      <c r="J26" s="58">
        <f t="shared" si="2"/>
        <v>0</v>
      </c>
      <c r="K26" s="59"/>
      <c r="L26" s="60">
        <f t="shared" si="0"/>
        <v>0</v>
      </c>
      <c r="M26" s="59"/>
      <c r="N26" s="60">
        <f t="shared" si="1"/>
        <v>0</v>
      </c>
      <c r="O26" s="65"/>
      <c r="P26" s="66"/>
      <c r="Q26" s="61">
        <f t="shared" si="3"/>
        <v>0</v>
      </c>
    </row>
    <row r="27" spans="1:17" ht="32.4" customHeight="1" x14ac:dyDescent="0.3">
      <c r="A27" s="41"/>
      <c r="B27" s="74"/>
      <c r="C27" s="67"/>
      <c r="D27" s="54"/>
      <c r="E27" s="55"/>
      <c r="F27" s="68"/>
      <c r="G27" s="68"/>
      <c r="H27" s="62"/>
      <c r="I27" s="70"/>
      <c r="J27" s="58">
        <f t="shared" si="2"/>
        <v>0</v>
      </c>
      <c r="K27" s="59"/>
      <c r="L27" s="60">
        <f t="shared" si="0"/>
        <v>0</v>
      </c>
      <c r="M27" s="59"/>
      <c r="N27" s="60">
        <f t="shared" si="1"/>
        <v>0</v>
      </c>
      <c r="O27" s="63"/>
      <c r="P27" s="64"/>
      <c r="Q27" s="61">
        <f t="shared" si="3"/>
        <v>0</v>
      </c>
    </row>
    <row r="28" spans="1:17" ht="27" customHeight="1" x14ac:dyDescent="0.3">
      <c r="A28" s="41"/>
      <c r="B28" s="74"/>
      <c r="C28" s="67"/>
      <c r="D28" s="54"/>
      <c r="E28" s="55"/>
      <c r="F28" s="68"/>
      <c r="G28" s="68"/>
      <c r="H28" s="62"/>
      <c r="I28" s="70"/>
      <c r="J28" s="58">
        <f t="shared" si="2"/>
        <v>0</v>
      </c>
      <c r="K28" s="59"/>
      <c r="L28" s="60">
        <f t="shared" si="0"/>
        <v>0</v>
      </c>
      <c r="M28" s="59"/>
      <c r="N28" s="60">
        <f t="shared" si="1"/>
        <v>0</v>
      </c>
      <c r="O28" s="63"/>
      <c r="P28" s="64"/>
      <c r="Q28" s="61">
        <f t="shared" si="3"/>
        <v>0</v>
      </c>
    </row>
    <row r="29" spans="1:17" ht="31.8" customHeight="1" x14ac:dyDescent="0.3">
      <c r="A29" s="41"/>
      <c r="B29" s="74"/>
      <c r="C29" s="67"/>
      <c r="D29" s="54"/>
      <c r="E29" s="55"/>
      <c r="F29" s="68"/>
      <c r="G29" s="68"/>
      <c r="H29" s="62"/>
      <c r="I29" s="70"/>
      <c r="J29" s="58">
        <f t="shared" si="2"/>
        <v>0</v>
      </c>
      <c r="K29" s="59"/>
      <c r="L29" s="60">
        <f t="shared" si="0"/>
        <v>0</v>
      </c>
      <c r="M29" s="59"/>
      <c r="N29" s="60">
        <f t="shared" si="1"/>
        <v>0</v>
      </c>
      <c r="O29" s="63"/>
      <c r="P29" s="64"/>
      <c r="Q29" s="61">
        <f t="shared" si="3"/>
        <v>0</v>
      </c>
    </row>
    <row r="30" spans="1:17" ht="29.4" customHeight="1" x14ac:dyDescent="0.3">
      <c r="A30" s="41"/>
      <c r="B30" s="71"/>
      <c r="C30" s="72"/>
      <c r="D30" s="73"/>
      <c r="E30" s="55"/>
      <c r="F30" s="68"/>
      <c r="G30" s="69"/>
      <c r="H30" s="62"/>
      <c r="I30" s="57"/>
      <c r="J30" s="58">
        <f t="shared" si="2"/>
        <v>0</v>
      </c>
      <c r="K30" s="59"/>
      <c r="L30" s="60">
        <f t="shared" si="0"/>
        <v>0</v>
      </c>
      <c r="M30" s="59"/>
      <c r="N30" s="60">
        <f t="shared" si="1"/>
        <v>0</v>
      </c>
      <c r="O30" s="63"/>
      <c r="P30" s="64"/>
      <c r="Q30" s="61">
        <f t="shared" si="3"/>
        <v>0</v>
      </c>
    </row>
    <row r="31" spans="1:17" ht="30.6" customHeight="1" x14ac:dyDescent="0.3">
      <c r="A31" s="41"/>
      <c r="B31" s="51"/>
      <c r="C31" s="49"/>
      <c r="D31" s="26"/>
      <c r="E31" s="27"/>
      <c r="F31" s="53"/>
      <c r="G31" s="52"/>
      <c r="H31" s="24"/>
      <c r="I31" s="48"/>
      <c r="J31" s="50"/>
      <c r="K31" s="29"/>
      <c r="L31" s="30"/>
      <c r="M31" s="29"/>
      <c r="N31" s="30"/>
      <c r="O31" s="12"/>
      <c r="P31" s="13"/>
      <c r="Q31" s="42">
        <f t="shared" si="3"/>
        <v>0</v>
      </c>
    </row>
    <row r="32" spans="1:17" ht="22.8" customHeight="1" x14ac:dyDescent="0.3">
      <c r="A32" s="41"/>
      <c r="B32" s="51"/>
      <c r="C32" s="18"/>
      <c r="D32" s="26"/>
      <c r="E32" s="27"/>
      <c r="F32" s="53"/>
      <c r="G32" s="52"/>
      <c r="H32" s="24"/>
      <c r="I32" s="48"/>
      <c r="J32" s="50"/>
      <c r="K32" s="29"/>
      <c r="L32" s="30"/>
      <c r="M32" s="29"/>
      <c r="N32" s="30"/>
      <c r="O32" s="12"/>
      <c r="P32" s="13"/>
      <c r="Q32" s="42">
        <f t="shared" si="3"/>
        <v>0</v>
      </c>
    </row>
    <row r="33" spans="1:17" ht="28.8" customHeight="1" x14ac:dyDescent="0.3">
      <c r="A33" s="41"/>
      <c r="B33" s="51"/>
      <c r="C33" s="18"/>
      <c r="D33" s="26"/>
      <c r="E33" s="27"/>
      <c r="F33" s="53"/>
      <c r="G33" s="52"/>
      <c r="H33" s="24"/>
      <c r="I33" s="48"/>
      <c r="J33" s="50"/>
      <c r="K33" s="29"/>
      <c r="L33" s="30"/>
      <c r="M33" s="29"/>
      <c r="N33" s="30"/>
      <c r="O33" s="12"/>
      <c r="P33" s="13"/>
      <c r="Q33" s="42">
        <f t="shared" si="3"/>
        <v>0</v>
      </c>
    </row>
    <row r="34" spans="1:17" ht="24.6" customHeight="1" x14ac:dyDescent="0.3">
      <c r="A34" s="41"/>
      <c r="B34" s="51"/>
      <c r="C34" s="31"/>
      <c r="D34" s="26"/>
      <c r="E34" s="27"/>
      <c r="F34" s="53"/>
      <c r="G34" s="52"/>
      <c r="H34" s="37"/>
      <c r="I34" s="48"/>
      <c r="J34" s="50"/>
      <c r="K34" s="29"/>
      <c r="L34" s="30"/>
      <c r="M34" s="29"/>
      <c r="N34" s="30"/>
      <c r="O34" s="35"/>
      <c r="P34" s="36"/>
      <c r="Q34" s="42">
        <f t="shared" si="3"/>
        <v>0</v>
      </c>
    </row>
    <row r="35" spans="1:17" ht="22.8" customHeight="1" x14ac:dyDescent="0.3">
      <c r="A35" s="41"/>
      <c r="B35" s="51"/>
      <c r="C35" s="26"/>
      <c r="D35" s="26"/>
      <c r="E35" s="27"/>
      <c r="F35" s="53"/>
      <c r="G35" s="52"/>
      <c r="H35" s="37"/>
      <c r="I35" s="48"/>
      <c r="J35" s="50"/>
      <c r="K35" s="29"/>
      <c r="L35" s="30"/>
      <c r="M35" s="29"/>
      <c r="N35" s="30"/>
      <c r="O35" s="35"/>
      <c r="P35" s="36"/>
      <c r="Q35" s="42">
        <f t="shared" si="3"/>
        <v>0</v>
      </c>
    </row>
    <row r="36" spans="1:17" ht="31.2" customHeight="1" x14ac:dyDescent="0.3">
      <c r="A36" s="41"/>
      <c r="B36" s="51"/>
      <c r="C36" s="49"/>
      <c r="D36" s="26"/>
      <c r="E36" s="27"/>
      <c r="F36" s="53"/>
      <c r="G36" s="52"/>
      <c r="H36" s="24"/>
      <c r="I36" s="48"/>
      <c r="J36" s="50"/>
      <c r="K36" s="29"/>
      <c r="L36" s="30"/>
      <c r="M36" s="29"/>
      <c r="N36" s="30"/>
      <c r="O36" s="12"/>
      <c r="P36" s="13"/>
      <c r="Q36" s="42">
        <f t="shared" si="3"/>
        <v>0</v>
      </c>
    </row>
    <row r="37" spans="1:17" ht="29.4" customHeight="1" x14ac:dyDescent="0.3">
      <c r="A37" s="9"/>
      <c r="B37" s="39"/>
      <c r="C37" s="31"/>
      <c r="D37" s="31"/>
      <c r="E37" s="32"/>
      <c r="F37" s="31"/>
      <c r="G37" s="31"/>
      <c r="H37" s="37"/>
      <c r="I37" s="38"/>
      <c r="J37" s="28"/>
      <c r="K37" s="33"/>
      <c r="L37" s="34"/>
      <c r="M37" s="33"/>
      <c r="N37" s="34"/>
      <c r="O37" s="35"/>
      <c r="P37" s="36"/>
      <c r="Q37" s="20"/>
    </row>
    <row r="38" spans="1:17" x14ac:dyDescent="0.3">
      <c r="A38" s="9"/>
      <c r="B38" s="40"/>
      <c r="C38" s="18"/>
      <c r="D38" s="18"/>
      <c r="E38" s="10"/>
      <c r="F38" s="18"/>
      <c r="G38" s="18"/>
      <c r="H38" s="24"/>
      <c r="I38" s="25"/>
      <c r="J38" s="21"/>
      <c r="K38" s="19"/>
      <c r="L38" s="11"/>
      <c r="M38" s="19"/>
      <c r="N38" s="11"/>
      <c r="O38" s="12"/>
      <c r="P38" s="13"/>
      <c r="Q38" s="20"/>
    </row>
    <row r="39" spans="1:17" ht="15" customHeight="1" x14ac:dyDescent="0.3">
      <c r="A39" s="9"/>
      <c r="B39" s="12"/>
      <c r="C39" s="12"/>
      <c r="D39" s="12"/>
      <c r="E39" s="10"/>
      <c r="F39" s="12"/>
      <c r="G39" s="12"/>
      <c r="H39" s="14"/>
      <c r="I39" s="17"/>
      <c r="J39" s="15"/>
      <c r="K39" s="19"/>
      <c r="L39" s="13"/>
      <c r="M39" s="19"/>
      <c r="N39" s="13"/>
      <c r="O39" s="12"/>
      <c r="P39" s="13"/>
      <c r="Q39" s="16"/>
    </row>
    <row r="40" spans="1:17" ht="25.8" customHeight="1" thickBot="1" x14ac:dyDescent="0.35">
      <c r="A40" s="75"/>
      <c r="B40" s="76" t="s">
        <v>20</v>
      </c>
      <c r="C40" s="76"/>
      <c r="D40" s="76"/>
      <c r="E40" s="76"/>
      <c r="F40" s="76"/>
      <c r="G40" s="76"/>
      <c r="H40" s="77">
        <f>SUM(H19:H39)</f>
        <v>2950</v>
      </c>
      <c r="I40" s="76"/>
      <c r="J40" s="78">
        <f>SUM(J19:J39)</f>
        <v>44250</v>
      </c>
      <c r="K40" s="76"/>
      <c r="L40" s="78">
        <f>SUM(L19:L39)</f>
        <v>3982.5</v>
      </c>
      <c r="M40" s="76"/>
      <c r="N40" s="78">
        <f>SUM(N19:N39)</f>
        <v>3982.5</v>
      </c>
      <c r="O40" s="76"/>
      <c r="P40" s="76">
        <v>0</v>
      </c>
      <c r="Q40" s="79">
        <f>SUM(Q19:Q39)</f>
        <v>52215</v>
      </c>
    </row>
    <row r="41" spans="1:17" x14ac:dyDescent="0.3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4"/>
    </row>
    <row r="42" spans="1:17" ht="22.2" customHeight="1" thickBot="1" x14ac:dyDescent="0.35">
      <c r="A42" s="81" t="s">
        <v>23</v>
      </c>
      <c r="B42" s="149" t="s">
        <v>61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1"/>
    </row>
    <row r="43" spans="1:17" ht="24" customHeight="1" thickBot="1" x14ac:dyDescent="0.35">
      <c r="A43" s="215" t="s">
        <v>24</v>
      </c>
      <c r="B43" s="216"/>
      <c r="C43" s="216"/>
      <c r="D43" s="216"/>
      <c r="E43" s="216"/>
      <c r="F43" s="216"/>
      <c r="G43" s="216"/>
      <c r="H43" s="22"/>
      <c r="I43" s="22"/>
      <c r="J43" s="22"/>
      <c r="K43" s="22"/>
      <c r="L43" s="22"/>
      <c r="M43" s="22"/>
      <c r="N43" s="22"/>
      <c r="O43" s="22"/>
      <c r="P43" s="22"/>
      <c r="Q43" s="23"/>
    </row>
    <row r="44" spans="1:17" ht="174.6" customHeight="1" thickBot="1" x14ac:dyDescent="0.35">
      <c r="A44" s="209" t="s">
        <v>62</v>
      </c>
      <c r="B44" s="210"/>
      <c r="C44" s="210"/>
      <c r="D44" s="210"/>
      <c r="E44" s="210"/>
      <c r="F44" s="210"/>
      <c r="G44" s="210"/>
      <c r="H44" s="211"/>
      <c r="I44" s="80"/>
      <c r="J44" s="80"/>
      <c r="K44" s="212" t="s">
        <v>36</v>
      </c>
      <c r="L44" s="213"/>
      <c r="M44" s="213"/>
      <c r="N44" s="213"/>
      <c r="O44" s="213"/>
      <c r="P44" s="213"/>
      <c r="Q44" s="214"/>
    </row>
    <row r="45" spans="1:17" x14ac:dyDescent="0.3">
      <c r="A45" s="7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t="20.399999999999999" x14ac:dyDescent="0.3"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</row>
  </sheetData>
  <mergeCells count="45">
    <mergeCell ref="D17:D18"/>
    <mergeCell ref="F17:F18"/>
    <mergeCell ref="G17:G18"/>
    <mergeCell ref="H17:H18"/>
    <mergeCell ref="B46:N46"/>
    <mergeCell ref="A44:H44"/>
    <mergeCell ref="K44:Q44"/>
    <mergeCell ref="A43:G43"/>
    <mergeCell ref="I17:I18"/>
    <mergeCell ref="C17:C18"/>
    <mergeCell ref="J17:J18"/>
    <mergeCell ref="B9:F9"/>
    <mergeCell ref="H9:I9"/>
    <mergeCell ref="L7:Q7"/>
    <mergeCell ref="J9:Q9"/>
    <mergeCell ref="A1:Q1"/>
    <mergeCell ref="B2:G2"/>
    <mergeCell ref="L3:Q3"/>
    <mergeCell ref="B5:G5"/>
    <mergeCell ref="H4:K4"/>
    <mergeCell ref="L4:Q4"/>
    <mergeCell ref="B3:G4"/>
    <mergeCell ref="A3:A4"/>
    <mergeCell ref="L5:M5"/>
    <mergeCell ref="H6:K6"/>
    <mergeCell ref="L6:Q6"/>
    <mergeCell ref="B6:G6"/>
    <mergeCell ref="B7:G7"/>
    <mergeCell ref="H7:K7"/>
    <mergeCell ref="J10:N10"/>
    <mergeCell ref="J11:N11"/>
    <mergeCell ref="H13:I13"/>
    <mergeCell ref="B42:Q42"/>
    <mergeCell ref="A17:A18"/>
    <mergeCell ref="B17:B18"/>
    <mergeCell ref="E17:E18"/>
    <mergeCell ref="B13:C13"/>
    <mergeCell ref="B14:C14"/>
    <mergeCell ref="A10:A11"/>
    <mergeCell ref="Q17:Q18"/>
    <mergeCell ref="B11:D11"/>
    <mergeCell ref="J14:Q14"/>
    <mergeCell ref="K17:L17"/>
    <mergeCell ref="M17:N17"/>
    <mergeCell ref="O17:P17"/>
  </mergeCells>
  <hyperlinks>
    <hyperlink ref="B5" r:id="rId1"/>
    <hyperlink ref="B13" r:id="rId2"/>
  </hyperlinks>
  <pageMargins left="0.41" right="0.27559055118110237" top="0.46" bottom="0.15748031496062992" header="0.63" footer="0.11811023622047245"/>
  <pageSetup paperSize="9" scale="49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30480</xdr:rowOff>
              </from>
              <to>
                <xdr:col>1</xdr:col>
                <xdr:colOff>487680</xdr:colOff>
                <xdr:row>0</xdr:row>
                <xdr:rowOff>701040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2026-04-02T10:00:17Z</cp:lastPrinted>
  <dcterms:created xsi:type="dcterms:W3CDTF">2022-09-08T11:33:35Z</dcterms:created>
  <dcterms:modified xsi:type="dcterms:W3CDTF">2026-04-02T10:00:21Z</dcterms:modified>
</cp:coreProperties>
</file>