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9" i="1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10" i="1" l="1"/>
  <c r="K32" i="1" l="1"/>
  <c r="K31" i="1"/>
  <c r="K30" i="1"/>
  <c r="K35" i="1" l="1"/>
</calcChain>
</file>

<file path=xl/sharedStrings.xml><?xml version="1.0" encoding="utf-8"?>
<sst xmlns="http://schemas.openxmlformats.org/spreadsheetml/2006/main" count="106" uniqueCount="69">
  <si>
    <t>SYNERGY INDUSTRIAL SERVICES PRIVATE LIMITED</t>
  </si>
  <si>
    <t>SL. NO.</t>
  </si>
  <si>
    <t>MATERIAL CODE</t>
  </si>
  <si>
    <t xml:space="preserve">JOB/PO N0 </t>
  </si>
  <si>
    <t>DESCRIPTION</t>
  </si>
  <si>
    <t>SPECIFICATION</t>
  </si>
  <si>
    <t>MAKE</t>
  </si>
  <si>
    <t>QTY.</t>
  </si>
  <si>
    <t>UOM</t>
  </si>
  <si>
    <t>MCCB</t>
  </si>
  <si>
    <t>ABB/SEIMENS</t>
  </si>
  <si>
    <t>NOS</t>
  </si>
  <si>
    <t>MCCB EXTENDED ROTARY HANDEL</t>
  </si>
  <si>
    <t>POWER CONT</t>
  </si>
  <si>
    <t>MCB</t>
  </si>
  <si>
    <t>1SFA619403R5231</t>
  </si>
  <si>
    <t>INDICATION LAMP</t>
  </si>
  <si>
    <t>CONTROL ON RED LAMP, 240VAC</t>
  </si>
  <si>
    <t>CONTROL TRAFO</t>
  </si>
  <si>
    <t>415/240VAC, 100VA, CONTROL TRANSFORMER, RESIN CAST TYPE</t>
  </si>
  <si>
    <t>SELECTOR SWITCH</t>
  </si>
  <si>
    <t>3 POSITION, ILLUMINATED SELECTOR SWITCH WITH RED LAMP BLOCK, 240V AC</t>
  </si>
  <si>
    <t>TEKNIC</t>
  </si>
  <si>
    <t>1NO CONTACT BLOCK</t>
  </si>
  <si>
    <t>TC-513</t>
  </si>
  <si>
    <t>TEMP CONTROLLER</t>
  </si>
  <si>
    <t>TEMPERATURE CONTROLLER, AUX- 240VAC</t>
  </si>
  <si>
    <t>SELEC</t>
  </si>
  <si>
    <t>POWER SOCKET</t>
  </si>
  <si>
    <t>415VAC, 32A, 5 PIN  POWER SOCKET WITH PLUG , IP-44</t>
  </si>
  <si>
    <t>SE-06-16S 10P</t>
  </si>
  <si>
    <t>PT100 SOCKET</t>
  </si>
  <si>
    <t>3PIN, CONTROL PLUG</t>
  </si>
  <si>
    <t>SEE LINKAGES</t>
  </si>
  <si>
    <t>SE-CC-06-16</t>
  </si>
  <si>
    <t>3PIN, CONTROL PLUG PROTECTION CAP</t>
  </si>
  <si>
    <t>SE-02-16S 10S</t>
  </si>
  <si>
    <t>3PIN, CONTROL SOCKET</t>
  </si>
  <si>
    <t>SE-CC-02-16</t>
  </si>
  <si>
    <t>3PIN, CONTROL SOCKET PROTECTION CAP</t>
  </si>
  <si>
    <t>LIFTING HANDEL</t>
  </si>
  <si>
    <t>REPUTED</t>
  </si>
  <si>
    <t>ENCLOSUURE</t>
  </si>
  <si>
    <t>HXWXD = 380 X 380 X 210</t>
  </si>
  <si>
    <t>RITTAL</t>
  </si>
  <si>
    <t>PANEL MOUNTING C - CHANNEL (40X60X180)</t>
  </si>
  <si>
    <t>RATE (Rs.)</t>
  </si>
  <si>
    <t>DISCOUNT (%)</t>
  </si>
  <si>
    <t>TOTAL (Rs.)</t>
  </si>
  <si>
    <t>WIRE,CABLE</t>
  </si>
  <si>
    <t>LOT</t>
  </si>
  <si>
    <t>HARDWARE &amp; CONSUMABLE</t>
  </si>
  <si>
    <t>MANPOWER</t>
  </si>
  <si>
    <t>1SDA068769R1</t>
  </si>
  <si>
    <t>63A, 3P, 50HZ, 18KA MCCB</t>
  </si>
  <si>
    <t>ABB/SEIMENS/SCHNEIDER</t>
  </si>
  <si>
    <t>1SBL931074R8010</t>
  </si>
  <si>
    <t>3 POLE POWER CONTACTOR, 25A, AUX-230VAC</t>
  </si>
  <si>
    <t>1SYS271012R0254</t>
  </si>
  <si>
    <t>25A, SP, C-TYPE, 10KA, MCB</t>
  </si>
  <si>
    <t>1SYS272012R0044</t>
  </si>
  <si>
    <t>1SYS271012R0044</t>
  </si>
  <si>
    <t>GUPTA/ MR</t>
  </si>
  <si>
    <t>ABB/ SCHNEIDER/ PCE</t>
  </si>
  <si>
    <t>415VAC, 63A, 5 PIN  POWER SOCKET WITH PLUG , IP-44</t>
  </si>
  <si>
    <t>63-32-25-25 CONTROL PANEL COSTING</t>
  </si>
  <si>
    <t>TOTAL COSTING</t>
  </si>
  <si>
    <t>2A, DP, C-TYPE, 10KA, MCB</t>
  </si>
  <si>
    <t>2A, SP, C-TYPE, 10KA, MCB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</si>
</sst>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4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8" tint="-0.249977111117893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9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2" name="TextBox 1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3" name="TextBox 2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17560"/>
    <xdr:sp macro="" textlink="">
      <xdr:nvSpPr>
        <xdr:cNvPr id="4" name="TextBox 3"/>
        <xdr:cNvSpPr txBox="1"/>
      </xdr:nvSpPr>
      <xdr:spPr>
        <a:xfrm>
          <a:off x="3924300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1</xdr:col>
      <xdr:colOff>85723</xdr:colOff>
      <xdr:row>0</xdr:row>
      <xdr:rowOff>190501</xdr:rowOff>
    </xdr:from>
    <xdr:to>
      <xdr:col>1</xdr:col>
      <xdr:colOff>1302684</xdr:colOff>
      <xdr:row>6</xdr:row>
      <xdr:rowOff>12032</xdr:rowOff>
    </xdr:to>
    <xdr:pic>
      <xdr:nvPicPr>
        <xdr:cNvPr id="5" name="Picture 4" descr="Home | Synergy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3" y="190501"/>
          <a:ext cx="1216961" cy="9524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16</xdr:row>
      <xdr:rowOff>0</xdr:rowOff>
    </xdr:from>
    <xdr:ext cx="184731" cy="217560"/>
    <xdr:sp macro="" textlink="">
      <xdr:nvSpPr>
        <xdr:cNvPr id="6" name="TextBox 5"/>
        <xdr:cNvSpPr txBox="1"/>
      </xdr:nvSpPr>
      <xdr:spPr>
        <a:xfrm>
          <a:off x="3924300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17560"/>
    <xdr:sp macro="" textlink="">
      <xdr:nvSpPr>
        <xdr:cNvPr id="7" name="TextBox 6"/>
        <xdr:cNvSpPr txBox="1"/>
      </xdr:nvSpPr>
      <xdr:spPr>
        <a:xfrm>
          <a:off x="1743075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17560"/>
    <xdr:sp macro="" textlink="">
      <xdr:nvSpPr>
        <xdr:cNvPr id="8" name="TextBox 7"/>
        <xdr:cNvSpPr txBox="1"/>
      </xdr:nvSpPr>
      <xdr:spPr>
        <a:xfrm>
          <a:off x="1743075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95" zoomScaleNormal="95" workbookViewId="0">
      <selection activeCell="F18" sqref="F18"/>
    </sheetView>
  </sheetViews>
  <sheetFormatPr defaultColWidth="9.140625" defaultRowHeight="15" x14ac:dyDescent="0.25"/>
  <cols>
    <col min="1" max="1" width="4.85546875" style="14" customWidth="1"/>
    <col min="2" max="2" width="22.140625" style="14" customWidth="1"/>
    <col min="3" max="3" width="13.5703125" style="14" customWidth="1"/>
    <col min="4" max="4" width="19.140625" style="14" customWidth="1"/>
    <col min="5" max="5" width="48" style="14" customWidth="1"/>
    <col min="6" max="6" width="29" style="14" customWidth="1"/>
    <col min="7" max="7" width="7.42578125" style="14" customWidth="1"/>
    <col min="8" max="10" width="12" style="14" customWidth="1"/>
    <col min="11" max="11" width="17.5703125" style="14" customWidth="1"/>
    <col min="12" max="16384" width="9.140625" style="14"/>
  </cols>
  <sheetData>
    <row r="1" spans="1:11" s="1" customFormat="1" x14ac:dyDescent="0.25">
      <c r="A1" s="50"/>
      <c r="B1" s="50"/>
      <c r="C1" s="26" t="s">
        <v>0</v>
      </c>
      <c r="D1" s="27"/>
      <c r="E1" s="27"/>
      <c r="F1" s="27"/>
      <c r="G1" s="27"/>
      <c r="H1" s="27"/>
      <c r="I1" s="27"/>
      <c r="J1" s="27"/>
      <c r="K1" s="28"/>
    </row>
    <row r="2" spans="1:11" s="1" customFormat="1" x14ac:dyDescent="0.25">
      <c r="A2" s="50"/>
      <c r="B2" s="50"/>
      <c r="C2" s="29"/>
      <c r="D2" s="30"/>
      <c r="E2" s="30"/>
      <c r="F2" s="30"/>
      <c r="G2" s="30"/>
      <c r="H2" s="30"/>
      <c r="I2" s="30"/>
      <c r="J2" s="30"/>
      <c r="K2" s="31"/>
    </row>
    <row r="3" spans="1:11" s="1" customFormat="1" x14ac:dyDescent="0.25">
      <c r="A3" s="50"/>
      <c r="B3" s="50"/>
      <c r="C3" s="29"/>
      <c r="D3" s="30"/>
      <c r="E3" s="30"/>
      <c r="F3" s="30"/>
      <c r="G3" s="30"/>
      <c r="H3" s="30"/>
      <c r="I3" s="30"/>
      <c r="J3" s="30"/>
      <c r="K3" s="31"/>
    </row>
    <row r="4" spans="1:11" s="1" customFormat="1" x14ac:dyDescent="0.25">
      <c r="A4" s="50"/>
      <c r="B4" s="50"/>
      <c r="C4" s="32"/>
      <c r="D4" s="33"/>
      <c r="E4" s="33"/>
      <c r="F4" s="33"/>
      <c r="G4" s="33"/>
      <c r="H4" s="33"/>
      <c r="I4" s="33"/>
      <c r="J4" s="33"/>
      <c r="K4" s="34"/>
    </row>
    <row r="5" spans="1:11" s="1" customFormat="1" x14ac:dyDescent="0.25">
      <c r="A5" s="50"/>
      <c r="B5" s="50"/>
      <c r="C5" s="35" t="s">
        <v>65</v>
      </c>
      <c r="D5" s="36"/>
      <c r="E5" s="36"/>
      <c r="F5" s="36"/>
      <c r="G5" s="36"/>
      <c r="H5" s="36"/>
      <c r="I5" s="36"/>
      <c r="J5" s="36"/>
      <c r="K5" s="37"/>
    </row>
    <row r="6" spans="1:11" s="1" customFormat="1" x14ac:dyDescent="0.25">
      <c r="A6" s="50"/>
      <c r="B6" s="50"/>
      <c r="C6" s="38"/>
      <c r="D6" s="39"/>
      <c r="E6" s="39"/>
      <c r="F6" s="39"/>
      <c r="G6" s="39"/>
      <c r="H6" s="39"/>
      <c r="I6" s="39"/>
      <c r="J6" s="39"/>
      <c r="K6" s="40"/>
    </row>
    <row r="7" spans="1:11" s="1" customFormat="1" x14ac:dyDescent="0.25">
      <c r="A7" s="50"/>
      <c r="B7" s="50"/>
      <c r="C7" s="41"/>
      <c r="D7" s="42"/>
      <c r="E7" s="42"/>
      <c r="F7" s="42"/>
      <c r="G7" s="42"/>
      <c r="H7" s="42"/>
      <c r="I7" s="42"/>
      <c r="J7" s="42"/>
      <c r="K7" s="43"/>
    </row>
    <row r="8" spans="1:11" s="3" customFormat="1" ht="25.5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46</v>
      </c>
      <c r="J8" s="2" t="s">
        <v>47</v>
      </c>
      <c r="K8" s="24" t="s">
        <v>48</v>
      </c>
    </row>
    <row r="9" spans="1:11" s="17" customFormat="1" x14ac:dyDescent="0.25">
      <c r="A9" s="44"/>
      <c r="B9" s="45"/>
      <c r="C9" s="45"/>
      <c r="D9" s="45"/>
      <c r="E9" s="45"/>
      <c r="F9" s="45"/>
      <c r="G9" s="45"/>
      <c r="H9" s="45"/>
      <c r="I9" s="45"/>
      <c r="J9" s="45"/>
      <c r="K9" s="46"/>
    </row>
    <row r="10" spans="1:11" s="17" customFormat="1" x14ac:dyDescent="0.25">
      <c r="A10" s="4">
        <v>1</v>
      </c>
      <c r="B10" s="4" t="s">
        <v>53</v>
      </c>
      <c r="C10" s="4"/>
      <c r="D10" s="49" t="s">
        <v>9</v>
      </c>
      <c r="E10" s="5" t="s">
        <v>54</v>
      </c>
      <c r="F10" s="4" t="s">
        <v>55</v>
      </c>
      <c r="G10" s="4">
        <v>1</v>
      </c>
      <c r="H10" s="4" t="s">
        <v>11</v>
      </c>
      <c r="I10" s="4">
        <v>6750</v>
      </c>
      <c r="J10" s="6">
        <v>0.65</v>
      </c>
      <c r="K10" s="20">
        <f t="shared" ref="K10:K29" si="0">(I10-(I10*J10))*G10</f>
        <v>2362.5</v>
      </c>
    </row>
    <row r="11" spans="1:11" s="17" customFormat="1" x14ac:dyDescent="0.25">
      <c r="A11" s="4">
        <v>2</v>
      </c>
      <c r="B11" s="4"/>
      <c r="C11" s="4"/>
      <c r="D11" s="49"/>
      <c r="E11" s="5" t="s">
        <v>12</v>
      </c>
      <c r="F11" s="4" t="s">
        <v>55</v>
      </c>
      <c r="G11" s="4">
        <v>1</v>
      </c>
      <c r="H11" s="4" t="s">
        <v>11</v>
      </c>
      <c r="I11" s="4">
        <v>1860</v>
      </c>
      <c r="J11" s="6">
        <v>0.65</v>
      </c>
      <c r="K11" s="20">
        <f t="shared" si="0"/>
        <v>651</v>
      </c>
    </row>
    <row r="12" spans="1:11" s="17" customFormat="1" x14ac:dyDescent="0.25">
      <c r="A12" s="4">
        <v>3</v>
      </c>
      <c r="B12" s="4" t="s">
        <v>56</v>
      </c>
      <c r="C12" s="4"/>
      <c r="D12" s="4" t="s">
        <v>13</v>
      </c>
      <c r="E12" s="5" t="s">
        <v>57</v>
      </c>
      <c r="F12" s="4" t="s">
        <v>55</v>
      </c>
      <c r="G12" s="4">
        <v>2</v>
      </c>
      <c r="H12" s="4" t="s">
        <v>11</v>
      </c>
      <c r="I12" s="4">
        <v>2720</v>
      </c>
      <c r="J12" s="6">
        <v>0.65</v>
      </c>
      <c r="K12" s="20">
        <f t="shared" si="0"/>
        <v>1904</v>
      </c>
    </row>
    <row r="13" spans="1:11" s="17" customFormat="1" x14ac:dyDescent="0.25">
      <c r="A13" s="4">
        <v>4</v>
      </c>
      <c r="B13" s="4" t="s">
        <v>58</v>
      </c>
      <c r="C13" s="4"/>
      <c r="D13" s="4" t="s">
        <v>14</v>
      </c>
      <c r="E13" s="5" t="s">
        <v>59</v>
      </c>
      <c r="F13" s="4" t="s">
        <v>10</v>
      </c>
      <c r="G13" s="4">
        <v>7</v>
      </c>
      <c r="H13" s="4" t="s">
        <v>11</v>
      </c>
      <c r="I13" s="4">
        <v>419</v>
      </c>
      <c r="J13" s="6">
        <v>0.7</v>
      </c>
      <c r="K13" s="20">
        <f t="shared" si="0"/>
        <v>879.90000000000032</v>
      </c>
    </row>
    <row r="14" spans="1:11" s="17" customFormat="1" x14ac:dyDescent="0.25">
      <c r="A14" s="4">
        <v>5</v>
      </c>
      <c r="B14" s="4" t="s">
        <v>60</v>
      </c>
      <c r="C14" s="4"/>
      <c r="D14" s="4" t="s">
        <v>14</v>
      </c>
      <c r="E14" s="5" t="s">
        <v>67</v>
      </c>
      <c r="F14" s="4" t="s">
        <v>55</v>
      </c>
      <c r="G14" s="4">
        <v>1</v>
      </c>
      <c r="H14" s="4" t="s">
        <v>11</v>
      </c>
      <c r="I14" s="4">
        <v>1790</v>
      </c>
      <c r="J14" s="6">
        <v>0.7</v>
      </c>
      <c r="K14" s="20">
        <f t="shared" si="0"/>
        <v>537</v>
      </c>
    </row>
    <row r="15" spans="1:11" s="17" customFormat="1" x14ac:dyDescent="0.25">
      <c r="A15" s="4">
        <v>6</v>
      </c>
      <c r="B15" s="4" t="s">
        <v>61</v>
      </c>
      <c r="C15" s="4"/>
      <c r="D15" s="4" t="s">
        <v>14</v>
      </c>
      <c r="E15" s="5" t="s">
        <v>68</v>
      </c>
      <c r="F15" s="4" t="s">
        <v>55</v>
      </c>
      <c r="G15" s="4">
        <v>1</v>
      </c>
      <c r="H15" s="4" t="s">
        <v>11</v>
      </c>
      <c r="I15" s="7">
        <v>610</v>
      </c>
      <c r="J15" s="6">
        <v>0.7</v>
      </c>
      <c r="K15" s="20">
        <f t="shared" si="0"/>
        <v>183</v>
      </c>
    </row>
    <row r="16" spans="1:11" s="17" customFormat="1" x14ac:dyDescent="0.25">
      <c r="A16" s="4">
        <v>7</v>
      </c>
      <c r="B16" s="4" t="s">
        <v>15</v>
      </c>
      <c r="C16" s="4"/>
      <c r="D16" s="4" t="s">
        <v>16</v>
      </c>
      <c r="E16" s="5" t="s">
        <v>17</v>
      </c>
      <c r="F16" s="4" t="s">
        <v>10</v>
      </c>
      <c r="G16" s="4">
        <v>2</v>
      </c>
      <c r="H16" s="4" t="s">
        <v>11</v>
      </c>
      <c r="I16" s="4">
        <v>289</v>
      </c>
      <c r="J16" s="6">
        <v>0.55000000000000004</v>
      </c>
      <c r="K16" s="20">
        <f t="shared" si="0"/>
        <v>260.09999999999997</v>
      </c>
    </row>
    <row r="17" spans="1:12" s="16" customFormat="1" ht="30" x14ac:dyDescent="0.25">
      <c r="A17" s="4">
        <v>8</v>
      </c>
      <c r="B17" s="8"/>
      <c r="C17" s="8"/>
      <c r="D17" s="8" t="s">
        <v>18</v>
      </c>
      <c r="E17" s="4" t="s">
        <v>19</v>
      </c>
      <c r="F17" s="8" t="s">
        <v>62</v>
      </c>
      <c r="G17" s="8">
        <v>1</v>
      </c>
      <c r="H17" s="8" t="s">
        <v>11</v>
      </c>
      <c r="I17" s="8">
        <v>2950</v>
      </c>
      <c r="J17" s="6">
        <v>0</v>
      </c>
      <c r="K17" s="20">
        <f t="shared" si="0"/>
        <v>2950</v>
      </c>
    </row>
    <row r="18" spans="1:12" s="16" customFormat="1" ht="30" x14ac:dyDescent="0.25">
      <c r="A18" s="4">
        <v>9</v>
      </c>
      <c r="B18" s="8"/>
      <c r="C18" s="8"/>
      <c r="D18" s="47" t="s">
        <v>20</v>
      </c>
      <c r="E18" s="4" t="s">
        <v>21</v>
      </c>
      <c r="F18" s="8" t="s">
        <v>22</v>
      </c>
      <c r="G18" s="8">
        <v>3</v>
      </c>
      <c r="H18" s="8" t="s">
        <v>11</v>
      </c>
      <c r="I18" s="8">
        <v>515</v>
      </c>
      <c r="J18" s="6">
        <v>0.2</v>
      </c>
      <c r="K18" s="20">
        <f t="shared" si="0"/>
        <v>1236</v>
      </c>
    </row>
    <row r="19" spans="1:12" s="16" customFormat="1" x14ac:dyDescent="0.25">
      <c r="A19" s="4">
        <v>10</v>
      </c>
      <c r="B19" s="9"/>
      <c r="C19" s="18"/>
      <c r="D19" s="48"/>
      <c r="E19" s="10" t="s">
        <v>23</v>
      </c>
      <c r="F19" s="8" t="s">
        <v>22</v>
      </c>
      <c r="G19" s="8">
        <v>6</v>
      </c>
      <c r="H19" s="8" t="s">
        <v>11</v>
      </c>
      <c r="I19" s="8">
        <v>80</v>
      </c>
      <c r="J19" s="6">
        <v>0.2</v>
      </c>
      <c r="K19" s="20">
        <f t="shared" si="0"/>
        <v>384</v>
      </c>
    </row>
    <row r="20" spans="1:12" s="16" customFormat="1" ht="30" x14ac:dyDescent="0.25">
      <c r="A20" s="4">
        <v>11</v>
      </c>
      <c r="B20" s="9" t="s">
        <v>24</v>
      </c>
      <c r="C20" s="18"/>
      <c r="D20" s="9" t="s">
        <v>25</v>
      </c>
      <c r="E20" s="10" t="s">
        <v>26</v>
      </c>
      <c r="F20" s="11" t="s">
        <v>27</v>
      </c>
      <c r="G20" s="8">
        <v>2</v>
      </c>
      <c r="H20" s="8" t="s">
        <v>11</v>
      </c>
      <c r="I20" s="8">
        <v>2369</v>
      </c>
      <c r="J20" s="6">
        <v>0.53</v>
      </c>
      <c r="K20" s="20">
        <f t="shared" si="0"/>
        <v>2226.8599999999997</v>
      </c>
    </row>
    <row r="21" spans="1:12" s="16" customFormat="1" ht="30" x14ac:dyDescent="0.25">
      <c r="A21" s="4">
        <v>12</v>
      </c>
      <c r="B21" s="9"/>
      <c r="C21" s="18"/>
      <c r="D21" s="12" t="s">
        <v>28</v>
      </c>
      <c r="E21" s="10" t="s">
        <v>29</v>
      </c>
      <c r="F21" s="11" t="s">
        <v>63</v>
      </c>
      <c r="G21" s="8">
        <v>2</v>
      </c>
      <c r="H21" s="8" t="s">
        <v>11</v>
      </c>
      <c r="I21" s="8">
        <v>1990</v>
      </c>
      <c r="J21" s="6">
        <v>0.31</v>
      </c>
      <c r="K21" s="20">
        <f t="shared" si="0"/>
        <v>2746.2</v>
      </c>
    </row>
    <row r="22" spans="1:12" s="16" customFormat="1" ht="30" x14ac:dyDescent="0.25">
      <c r="A22" s="4">
        <v>13</v>
      </c>
      <c r="B22" s="9"/>
      <c r="C22" s="18"/>
      <c r="D22" s="12" t="s">
        <v>28</v>
      </c>
      <c r="E22" s="10" t="s">
        <v>64</v>
      </c>
      <c r="F22" s="11" t="s">
        <v>63</v>
      </c>
      <c r="G22" s="8">
        <v>1</v>
      </c>
      <c r="H22" s="8" t="s">
        <v>11</v>
      </c>
      <c r="I22" s="8">
        <v>8145</v>
      </c>
      <c r="J22" s="6">
        <v>0.31</v>
      </c>
      <c r="K22" s="20">
        <f t="shared" si="0"/>
        <v>5620.05</v>
      </c>
    </row>
    <row r="23" spans="1:12" s="16" customFormat="1" x14ac:dyDescent="0.25">
      <c r="A23" s="4">
        <v>14</v>
      </c>
      <c r="B23" s="20" t="s">
        <v>30</v>
      </c>
      <c r="C23" s="20"/>
      <c r="D23" s="20" t="s">
        <v>31</v>
      </c>
      <c r="E23" s="21" t="s">
        <v>32</v>
      </c>
      <c r="F23" s="8" t="s">
        <v>33</v>
      </c>
      <c r="G23" s="8">
        <v>2</v>
      </c>
      <c r="H23" s="8" t="s">
        <v>11</v>
      </c>
      <c r="I23" s="8">
        <v>211</v>
      </c>
      <c r="J23" s="6">
        <v>0</v>
      </c>
      <c r="K23" s="20">
        <f t="shared" si="0"/>
        <v>422</v>
      </c>
    </row>
    <row r="24" spans="1:12" s="16" customFormat="1" x14ac:dyDescent="0.25">
      <c r="A24" s="4">
        <v>15</v>
      </c>
      <c r="B24" s="20" t="s">
        <v>34</v>
      </c>
      <c r="C24" s="20"/>
      <c r="D24" s="20" t="s">
        <v>31</v>
      </c>
      <c r="E24" s="21" t="s">
        <v>35</v>
      </c>
      <c r="F24" s="8" t="s">
        <v>33</v>
      </c>
      <c r="G24" s="8">
        <v>2</v>
      </c>
      <c r="H24" s="8" t="s">
        <v>11</v>
      </c>
      <c r="I24" s="8">
        <v>62</v>
      </c>
      <c r="J24" s="6">
        <v>0</v>
      </c>
      <c r="K24" s="20">
        <f t="shared" si="0"/>
        <v>124</v>
      </c>
    </row>
    <row r="25" spans="1:12" s="16" customFormat="1" x14ac:dyDescent="0.25">
      <c r="A25" s="4">
        <v>16</v>
      </c>
      <c r="B25" s="20" t="s">
        <v>36</v>
      </c>
      <c r="C25" s="20"/>
      <c r="D25" s="20" t="s">
        <v>31</v>
      </c>
      <c r="E25" s="21" t="s">
        <v>37</v>
      </c>
      <c r="F25" s="8" t="s">
        <v>33</v>
      </c>
      <c r="G25" s="8">
        <v>2</v>
      </c>
      <c r="H25" s="8" t="s">
        <v>11</v>
      </c>
      <c r="I25" s="8">
        <v>119</v>
      </c>
      <c r="J25" s="6">
        <v>0</v>
      </c>
      <c r="K25" s="20">
        <f t="shared" si="0"/>
        <v>238</v>
      </c>
    </row>
    <row r="26" spans="1:12" s="16" customFormat="1" x14ac:dyDescent="0.25">
      <c r="A26" s="4">
        <v>17</v>
      </c>
      <c r="B26" s="20" t="s">
        <v>38</v>
      </c>
      <c r="C26" s="20"/>
      <c r="D26" s="20" t="s">
        <v>31</v>
      </c>
      <c r="E26" s="21" t="s">
        <v>39</v>
      </c>
      <c r="F26" s="8" t="s">
        <v>33</v>
      </c>
      <c r="G26" s="8">
        <v>2</v>
      </c>
      <c r="H26" s="8" t="s">
        <v>11</v>
      </c>
      <c r="I26" s="8">
        <v>60</v>
      </c>
      <c r="J26" s="6">
        <v>0</v>
      </c>
      <c r="K26" s="20">
        <f t="shared" si="0"/>
        <v>120</v>
      </c>
    </row>
    <row r="27" spans="1:12" s="16" customFormat="1" x14ac:dyDescent="0.25">
      <c r="A27" s="4">
        <v>18</v>
      </c>
      <c r="B27" s="9"/>
      <c r="C27" s="18"/>
      <c r="D27" s="9"/>
      <c r="E27" s="10" t="s">
        <v>40</v>
      </c>
      <c r="F27" s="11" t="s">
        <v>41</v>
      </c>
      <c r="G27" s="8">
        <v>2</v>
      </c>
      <c r="H27" s="8" t="s">
        <v>11</v>
      </c>
      <c r="I27" s="8">
        <v>45</v>
      </c>
      <c r="J27" s="6">
        <v>0</v>
      </c>
      <c r="K27" s="20">
        <f t="shared" si="0"/>
        <v>90</v>
      </c>
      <c r="L27" s="19"/>
    </row>
    <row r="28" spans="1:12" s="16" customFormat="1" x14ac:dyDescent="0.25">
      <c r="A28" s="4">
        <v>19</v>
      </c>
      <c r="B28" s="13">
        <v>1380.5</v>
      </c>
      <c r="C28" s="18"/>
      <c r="D28" s="47" t="s">
        <v>42</v>
      </c>
      <c r="E28" s="10" t="s">
        <v>43</v>
      </c>
      <c r="F28" s="11" t="s">
        <v>44</v>
      </c>
      <c r="G28" s="8">
        <v>1</v>
      </c>
      <c r="H28" s="8" t="s">
        <v>11</v>
      </c>
      <c r="I28" s="8">
        <v>4500</v>
      </c>
      <c r="J28" s="6">
        <v>0</v>
      </c>
      <c r="K28" s="20">
        <f t="shared" si="0"/>
        <v>4500</v>
      </c>
      <c r="L28" s="19"/>
    </row>
    <row r="29" spans="1:12" s="16" customFormat="1" x14ac:dyDescent="0.25">
      <c r="A29" s="4">
        <v>20</v>
      </c>
      <c r="B29" s="9"/>
      <c r="C29" s="18"/>
      <c r="D29" s="48"/>
      <c r="E29" s="8" t="s">
        <v>45</v>
      </c>
      <c r="F29" s="8"/>
      <c r="G29" s="8">
        <v>2</v>
      </c>
      <c r="H29" s="8" t="s">
        <v>11</v>
      </c>
      <c r="I29" s="8">
        <v>150</v>
      </c>
      <c r="J29" s="6">
        <v>0</v>
      </c>
      <c r="K29" s="20">
        <f t="shared" si="0"/>
        <v>300</v>
      </c>
      <c r="L29" s="19"/>
    </row>
    <row r="30" spans="1:12" x14ac:dyDescent="0.25">
      <c r="A30" s="4">
        <v>21</v>
      </c>
      <c r="B30" s="20"/>
      <c r="C30" s="20"/>
      <c r="D30" s="20"/>
      <c r="E30" s="20" t="s">
        <v>49</v>
      </c>
      <c r="F30" s="8"/>
      <c r="G30" s="20">
        <v>1</v>
      </c>
      <c r="H30" s="20" t="s">
        <v>50</v>
      </c>
      <c r="I30" s="20">
        <v>1200</v>
      </c>
      <c r="J30" s="6">
        <v>0</v>
      </c>
      <c r="K30" s="20">
        <f t="shared" ref="K30:K32" si="1">(I30-(I30*J30))*G30</f>
        <v>1200</v>
      </c>
    </row>
    <row r="31" spans="1:12" x14ac:dyDescent="0.25">
      <c r="A31" s="4">
        <v>22</v>
      </c>
      <c r="B31" s="20"/>
      <c r="C31" s="20"/>
      <c r="D31" s="20"/>
      <c r="E31" s="22" t="s">
        <v>51</v>
      </c>
      <c r="F31" s="20"/>
      <c r="G31" s="20">
        <v>1</v>
      </c>
      <c r="H31" s="20" t="s">
        <v>50</v>
      </c>
      <c r="I31" s="20">
        <v>800</v>
      </c>
      <c r="J31" s="6">
        <v>0</v>
      </c>
      <c r="K31" s="20">
        <f t="shared" si="1"/>
        <v>800</v>
      </c>
    </row>
    <row r="32" spans="1:12" x14ac:dyDescent="0.25">
      <c r="A32" s="4">
        <v>23</v>
      </c>
      <c r="B32" s="20"/>
      <c r="C32" s="20"/>
      <c r="D32" s="20"/>
      <c r="E32" s="22" t="s">
        <v>52</v>
      </c>
      <c r="F32" s="20"/>
      <c r="G32" s="20">
        <v>1</v>
      </c>
      <c r="H32" s="20" t="s">
        <v>50</v>
      </c>
      <c r="I32" s="20">
        <v>1000</v>
      </c>
      <c r="J32" s="6">
        <v>0</v>
      </c>
      <c r="K32" s="20">
        <f t="shared" si="1"/>
        <v>1000</v>
      </c>
    </row>
    <row r="33" spans="7:11" x14ac:dyDescent="0.25">
      <c r="J33" s="15"/>
    </row>
    <row r="34" spans="7:11" x14ac:dyDescent="0.25">
      <c r="J34" s="15"/>
    </row>
    <row r="35" spans="7:11" x14ac:dyDescent="0.25">
      <c r="G35" s="25" t="s">
        <v>66</v>
      </c>
      <c r="H35" s="25"/>
      <c r="I35" s="25"/>
      <c r="J35" s="25"/>
      <c r="K35" s="23">
        <f>SUM(K10:K34)</f>
        <v>30734.61</v>
      </c>
    </row>
    <row r="36" spans="7:11" x14ac:dyDescent="0.25">
      <c r="J36" s="15"/>
    </row>
    <row r="37" spans="7:11" x14ac:dyDescent="0.25">
      <c r="J37" s="15"/>
    </row>
    <row r="38" spans="7:11" x14ac:dyDescent="0.25">
      <c r="J38" s="15"/>
    </row>
  </sheetData>
  <mergeCells count="8">
    <mergeCell ref="G35:J35"/>
    <mergeCell ref="C1:K4"/>
    <mergeCell ref="C5:K7"/>
    <mergeCell ref="A9:K9"/>
    <mergeCell ref="D18:D19"/>
    <mergeCell ref="D10:D11"/>
    <mergeCell ref="A1:B7"/>
    <mergeCell ref="D28:D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2025-12-27T06:12:55Z</dcterms:modified>
</cp:coreProperties>
</file>